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120" activeTab="0"/>
  </bookViews>
  <sheets>
    <sheet name="ceni 617" sheetId="1" r:id="rId1"/>
  </sheets>
  <definedNames/>
  <calcPr fullCalcOnLoad="1"/>
</workbook>
</file>

<file path=xl/sharedStrings.xml><?xml version="1.0" encoding="utf-8"?>
<sst xmlns="http://schemas.openxmlformats.org/spreadsheetml/2006/main" count="76" uniqueCount="24">
  <si>
    <t>етаж</t>
  </si>
  <si>
    <t>№ об.</t>
  </si>
  <si>
    <t>обект</t>
  </si>
  <si>
    <t>м2</t>
  </si>
  <si>
    <t>І</t>
  </si>
  <si>
    <t>Вход "А"</t>
  </si>
  <si>
    <t>ІІ</t>
  </si>
  <si>
    <t>ІІІ</t>
  </si>
  <si>
    <t>ІV</t>
  </si>
  <si>
    <t>V</t>
  </si>
  <si>
    <t>Вход "Б"</t>
  </si>
  <si>
    <t>СБОР:</t>
  </si>
  <si>
    <t>Чиста площ/със зидове/</t>
  </si>
  <si>
    <t>Общи части</t>
  </si>
  <si>
    <t>Обща площ</t>
  </si>
  <si>
    <t>Земя</t>
  </si>
  <si>
    <t>Цена за м2</t>
  </si>
  <si>
    <t>Крайна цена</t>
  </si>
  <si>
    <t>Забележки</t>
  </si>
  <si>
    <t>евро</t>
  </si>
  <si>
    <t>ВХОД А</t>
  </si>
  <si>
    <t>Апартамент</t>
  </si>
  <si>
    <t>Продаден</t>
  </si>
  <si>
    <t>233.49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</si>
</sst>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&quot;Да&quot;;&quot;Да&quot;;&quot;Не&quot;"/>
    <numFmt numFmtId="196" formatCode="&quot;Истина&quot;;&quot; Истина &quot;;&quot; Неистина &quot;"/>
    <numFmt numFmtId="197" formatCode="&quot;Включено&quot;;&quot; Включено &quot;;&quot; Изключено &quot;"/>
    <numFmt numFmtId="198" formatCode="[$€-2]\ #,##0.00_);[Red]\([$€-2]\ #,##0.00\)"/>
    <numFmt numFmtId="199" formatCode="0.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4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center"/>
    </xf>
    <xf numFmtId="2" fontId="0" fillId="34" borderId="21" xfId="0" applyNumberFormat="1" applyFill="1" applyBorder="1" applyAlignment="1">
      <alignment/>
    </xf>
    <xf numFmtId="2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2" fontId="4" fillId="34" borderId="23" xfId="0" applyNumberFormat="1" applyFont="1" applyFill="1" applyBorder="1" applyAlignment="1">
      <alignment horizontal="center"/>
    </xf>
    <xf numFmtId="4" fontId="4" fillId="34" borderId="23" xfId="0" applyNumberFormat="1" applyFont="1" applyFill="1" applyBorder="1" applyAlignment="1">
      <alignment horizontal="center"/>
    </xf>
    <xf numFmtId="0" fontId="0" fillId="34" borderId="24" xfId="0" applyFill="1" applyBorder="1" applyAlignment="1">
      <alignment/>
    </xf>
    <xf numFmtId="2" fontId="0" fillId="34" borderId="25" xfId="0" applyNumberFormat="1" applyFill="1" applyBorder="1" applyAlignment="1">
      <alignment horizontal="center"/>
    </xf>
    <xf numFmtId="2" fontId="0" fillId="34" borderId="26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0" fontId="0" fillId="34" borderId="30" xfId="0" applyFill="1" applyBorder="1" applyAlignment="1">
      <alignment/>
    </xf>
    <xf numFmtId="4" fontId="4" fillId="34" borderId="31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4" fontId="4" fillId="34" borderId="32" xfId="0" applyNumberFormat="1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2" fontId="0" fillId="35" borderId="34" xfId="0" applyNumberFormat="1" applyFill="1" applyBorder="1" applyAlignment="1">
      <alignment horizontal="center"/>
    </xf>
    <xf numFmtId="0" fontId="0" fillId="35" borderId="35" xfId="0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2" fontId="0" fillId="35" borderId="16" xfId="0" applyNumberFormat="1" applyFont="1" applyFill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2" fontId="0" fillId="35" borderId="19" xfId="0" applyNumberFormat="1" applyFill="1" applyBorder="1" applyAlignment="1">
      <alignment horizontal="center"/>
    </xf>
    <xf numFmtId="0" fontId="0" fillId="35" borderId="20" xfId="0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2" fontId="0" fillId="35" borderId="26" xfId="0" applyNumberFormat="1" applyFill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2" fontId="0" fillId="35" borderId="38" xfId="0" applyNumberFormat="1" applyFill="1" applyBorder="1" applyAlignment="1">
      <alignment horizontal="center"/>
    </xf>
    <xf numFmtId="2" fontId="0" fillId="35" borderId="39" xfId="0" applyNumberFormat="1" applyFill="1" applyBorder="1" applyAlignment="1">
      <alignment horizontal="center"/>
    </xf>
    <xf numFmtId="2" fontId="0" fillId="35" borderId="25" xfId="0" applyNumberForma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2" fontId="0" fillId="35" borderId="34" xfId="0" applyNumberForma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2" fontId="0" fillId="35" borderId="38" xfId="0" applyNumberFormat="1" applyFill="1" applyBorder="1" applyAlignment="1">
      <alignment horizontal="center"/>
    </xf>
    <xf numFmtId="2" fontId="0" fillId="35" borderId="39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2" fontId="0" fillId="34" borderId="34" xfId="0" applyNumberForma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45" xfId="0" applyFont="1" applyFill="1" applyBorder="1" applyAlignment="1">
      <alignment horizontal="center" wrapText="1"/>
    </xf>
    <xf numFmtId="0" fontId="0" fillId="0" borderId="4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7.00390625" style="0" customWidth="1"/>
    <col min="2" max="2" width="5.57421875" style="0" customWidth="1"/>
    <col min="3" max="3" width="11.00390625" style="0" customWidth="1"/>
    <col min="4" max="4" width="9.28125" style="0" customWidth="1"/>
    <col min="5" max="5" width="8.00390625" style="0" customWidth="1"/>
    <col min="6" max="6" width="9.00390625" style="0" customWidth="1"/>
    <col min="7" max="7" width="0" style="0" hidden="1" customWidth="1"/>
    <col min="8" max="8" width="9.57421875" style="0" customWidth="1"/>
    <col min="9" max="9" width="11.00390625" style="0" customWidth="1"/>
    <col min="10" max="10" width="13.7109375" style="0" customWidth="1"/>
  </cols>
  <sheetData>
    <row r="1" spans="1:9" ht="12.75">
      <c r="A1" s="7"/>
      <c r="B1" s="7"/>
      <c r="C1" s="6"/>
      <c r="D1" s="8"/>
      <c r="F1" s="6"/>
      <c r="G1" s="6"/>
      <c r="H1" s="6"/>
      <c r="I1" s="6"/>
    </row>
    <row r="2" spans="1:9" ht="12.75">
      <c r="A2" s="7"/>
      <c r="B2" s="7"/>
      <c r="C2" s="6"/>
      <c r="D2" s="8"/>
      <c r="F2" s="9" t="s">
        <v>20</v>
      </c>
      <c r="G2" s="6"/>
      <c r="H2" s="6"/>
      <c r="I2" s="6"/>
    </row>
    <row r="3" spans="1:9" ht="13.5" thickBot="1">
      <c r="A3" s="7"/>
      <c r="B3" s="7"/>
      <c r="C3" s="7"/>
      <c r="D3" s="7"/>
      <c r="E3" s="6"/>
      <c r="F3" s="6"/>
      <c r="G3" s="6"/>
      <c r="H3" s="6"/>
      <c r="I3" s="6"/>
    </row>
    <row r="4" spans="1:10" ht="12.75">
      <c r="A4" s="93" t="s">
        <v>0</v>
      </c>
      <c r="B4" s="95" t="s">
        <v>1</v>
      </c>
      <c r="C4" s="95" t="s">
        <v>2</v>
      </c>
      <c r="D4" s="97" t="s">
        <v>12</v>
      </c>
      <c r="E4" s="99" t="s">
        <v>13</v>
      </c>
      <c r="F4" s="99" t="s">
        <v>14</v>
      </c>
      <c r="G4" s="95" t="s">
        <v>15</v>
      </c>
      <c r="H4" s="99" t="s">
        <v>16</v>
      </c>
      <c r="I4" s="99" t="s">
        <v>17</v>
      </c>
      <c r="J4" s="95" t="s">
        <v>18</v>
      </c>
    </row>
    <row r="5" spans="1:10" ht="13.5" thickBot="1">
      <c r="A5" s="94"/>
      <c r="B5" s="96"/>
      <c r="C5" s="96"/>
      <c r="D5" s="98"/>
      <c r="E5" s="100"/>
      <c r="F5" s="100"/>
      <c r="G5" s="96"/>
      <c r="H5" s="101"/>
      <c r="I5" s="100"/>
      <c r="J5" s="96"/>
    </row>
    <row r="6" spans="1:10" ht="13.5" thickBot="1">
      <c r="A6" s="4"/>
      <c r="B6" s="5"/>
      <c r="C6" s="4"/>
      <c r="D6" s="5" t="s">
        <v>3</v>
      </c>
      <c r="E6" s="4" t="s">
        <v>3</v>
      </c>
      <c r="F6" s="1" t="s">
        <v>3</v>
      </c>
      <c r="G6" s="4" t="s">
        <v>3</v>
      </c>
      <c r="H6" s="2"/>
      <c r="I6" s="11" t="s">
        <v>19</v>
      </c>
      <c r="J6" s="12"/>
    </row>
    <row r="7" spans="1:10" ht="13.5" thickBot="1">
      <c r="A7" s="10">
        <v>1</v>
      </c>
      <c r="B7" s="3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</row>
    <row r="8" spans="1:10" ht="13.5" thickBot="1">
      <c r="A8" s="87" t="s">
        <v>5</v>
      </c>
      <c r="B8" s="88"/>
      <c r="C8" s="88"/>
      <c r="D8" s="88"/>
      <c r="E8" s="88"/>
      <c r="F8" s="88"/>
      <c r="G8" s="88"/>
      <c r="H8" s="88"/>
      <c r="I8" s="88"/>
      <c r="J8" s="89"/>
    </row>
    <row r="9" spans="1:10" ht="12.75">
      <c r="A9" s="13" t="s">
        <v>4</v>
      </c>
      <c r="B9" s="14">
        <v>1</v>
      </c>
      <c r="C9" s="14" t="s">
        <v>21</v>
      </c>
      <c r="D9" s="15">
        <v>57.92</v>
      </c>
      <c r="E9" s="15">
        <v>12.39</v>
      </c>
      <c r="F9" s="15">
        <f>SUM(D9+E9)</f>
        <v>70.31</v>
      </c>
      <c r="G9" s="15">
        <v>31.89004673467693</v>
      </c>
      <c r="H9" s="15">
        <v>1300</v>
      </c>
      <c r="I9" s="15">
        <f>SUM(F9*H9)</f>
        <v>91403</v>
      </c>
      <c r="J9" s="17"/>
    </row>
    <row r="10" spans="1:10" ht="12.75">
      <c r="A10" s="18" t="s">
        <v>4</v>
      </c>
      <c r="B10" s="19">
        <v>2</v>
      </c>
      <c r="C10" s="19" t="s">
        <v>21</v>
      </c>
      <c r="D10" s="20">
        <v>60.6</v>
      </c>
      <c r="E10" s="20">
        <v>13.1</v>
      </c>
      <c r="F10" s="20">
        <f aca="true" t="shared" si="0" ref="F10:F23">SUM(D10+E10)</f>
        <v>73.7</v>
      </c>
      <c r="G10" s="20">
        <v>32.4084508730096</v>
      </c>
      <c r="H10" s="20">
        <v>1300</v>
      </c>
      <c r="I10" s="20">
        <f aca="true" t="shared" si="1" ref="I10:I19">SUM(F10*H10)</f>
        <v>95810</v>
      </c>
      <c r="J10" s="21"/>
    </row>
    <row r="11" spans="1:10" ht="13.5" thickBot="1">
      <c r="A11" s="42" t="s">
        <v>4</v>
      </c>
      <c r="B11" s="43">
        <v>3</v>
      </c>
      <c r="C11" s="43" t="s">
        <v>21</v>
      </c>
      <c r="D11" s="44">
        <v>56.43</v>
      </c>
      <c r="E11" s="44">
        <v>12.45</v>
      </c>
      <c r="F11" s="44">
        <f t="shared" si="0"/>
        <v>68.88</v>
      </c>
      <c r="G11" s="44">
        <v>51.264336415322234</v>
      </c>
      <c r="H11" s="44"/>
      <c r="I11" s="44"/>
      <c r="J11" s="45"/>
    </row>
    <row r="12" spans="1:10" ht="12.75">
      <c r="A12" s="46" t="s">
        <v>6</v>
      </c>
      <c r="B12" s="47">
        <v>4</v>
      </c>
      <c r="C12" s="47" t="s">
        <v>21</v>
      </c>
      <c r="D12" s="48">
        <v>89.64</v>
      </c>
      <c r="E12" s="49">
        <v>21.61</v>
      </c>
      <c r="F12" s="49">
        <f t="shared" si="0"/>
        <v>111.25</v>
      </c>
      <c r="G12" s="49">
        <v>27.766407242402384</v>
      </c>
      <c r="H12" s="49"/>
      <c r="I12" s="49"/>
      <c r="J12" s="50"/>
    </row>
    <row r="13" spans="1:10" ht="12.75">
      <c r="A13" s="18" t="s">
        <v>6</v>
      </c>
      <c r="B13" s="19">
        <v>5</v>
      </c>
      <c r="C13" s="19" t="s">
        <v>21</v>
      </c>
      <c r="D13" s="20">
        <v>61.62</v>
      </c>
      <c r="E13" s="20">
        <v>14.75</v>
      </c>
      <c r="F13" s="20">
        <f t="shared" si="0"/>
        <v>76.37</v>
      </c>
      <c r="G13" s="20">
        <v>20.266914758280056</v>
      </c>
      <c r="H13" s="20">
        <v>1300</v>
      </c>
      <c r="I13" s="20">
        <f t="shared" si="1"/>
        <v>99281</v>
      </c>
      <c r="J13" s="21"/>
    </row>
    <row r="14" spans="1:10" ht="13.5" thickBot="1">
      <c r="A14" s="42" t="s">
        <v>6</v>
      </c>
      <c r="B14" s="43">
        <v>6</v>
      </c>
      <c r="C14" s="43" t="s">
        <v>21</v>
      </c>
      <c r="D14" s="44">
        <v>56.43</v>
      </c>
      <c r="E14" s="44">
        <v>13.79</v>
      </c>
      <c r="F14" s="44">
        <f t="shared" si="0"/>
        <v>70.22</v>
      </c>
      <c r="G14" s="44">
        <v>35.31908401797551</v>
      </c>
      <c r="H14" s="44"/>
      <c r="I14" s="44"/>
      <c r="J14" s="45"/>
    </row>
    <row r="15" spans="1:10" ht="12.75">
      <c r="A15" s="13" t="s">
        <v>7</v>
      </c>
      <c r="B15" s="14">
        <v>7</v>
      </c>
      <c r="C15" s="14" t="s">
        <v>21</v>
      </c>
      <c r="D15" s="15">
        <v>89.64</v>
      </c>
      <c r="E15" s="15">
        <v>21.61</v>
      </c>
      <c r="F15" s="15">
        <f t="shared" si="0"/>
        <v>111.25</v>
      </c>
      <c r="G15" s="15">
        <v>35.89323053677407</v>
      </c>
      <c r="H15" s="15">
        <v>1300</v>
      </c>
      <c r="I15" s="15">
        <f t="shared" si="1"/>
        <v>144625</v>
      </c>
      <c r="J15" s="16"/>
    </row>
    <row r="16" spans="1:10" ht="12.75">
      <c r="A16" s="51" t="s">
        <v>7</v>
      </c>
      <c r="B16" s="52">
        <v>8</v>
      </c>
      <c r="C16" s="52" t="s">
        <v>21</v>
      </c>
      <c r="D16" s="53">
        <v>61.62</v>
      </c>
      <c r="E16" s="53">
        <v>14.75</v>
      </c>
      <c r="F16" s="53">
        <f t="shared" si="0"/>
        <v>76.37</v>
      </c>
      <c r="G16" s="53">
        <v>56.75775858085032</v>
      </c>
      <c r="H16" s="53"/>
      <c r="I16" s="53"/>
      <c r="J16" s="54"/>
    </row>
    <row r="17" spans="1:10" ht="13.5" thickBot="1">
      <c r="A17" s="83" t="s">
        <v>7</v>
      </c>
      <c r="B17" s="84">
        <v>9</v>
      </c>
      <c r="C17" s="84" t="s">
        <v>21</v>
      </c>
      <c r="D17" s="85">
        <v>56.43</v>
      </c>
      <c r="E17" s="85">
        <v>13.79</v>
      </c>
      <c r="F17" s="85">
        <f t="shared" si="0"/>
        <v>70.22</v>
      </c>
      <c r="G17" s="85">
        <v>30.770914502436057</v>
      </c>
      <c r="H17" s="85">
        <v>1300</v>
      </c>
      <c r="I17" s="85">
        <f t="shared" si="1"/>
        <v>91286</v>
      </c>
      <c r="J17" s="86"/>
    </row>
    <row r="18" spans="1:10" ht="12.75">
      <c r="A18" s="46" t="s">
        <v>8</v>
      </c>
      <c r="B18" s="47">
        <v>10</v>
      </c>
      <c r="C18" s="47" t="s">
        <v>21</v>
      </c>
      <c r="D18" s="49">
        <v>89.64</v>
      </c>
      <c r="E18" s="49">
        <v>21.61</v>
      </c>
      <c r="F18" s="49">
        <f t="shared" si="0"/>
        <v>111.25</v>
      </c>
      <c r="G18" s="49">
        <v>22.44615290433168</v>
      </c>
      <c r="H18" s="49"/>
      <c r="I18" s="49"/>
      <c r="J18" s="55"/>
    </row>
    <row r="19" spans="1:10" ht="12.75">
      <c r="A19" s="18" t="s">
        <v>8</v>
      </c>
      <c r="B19" s="19">
        <v>11</v>
      </c>
      <c r="C19" s="19" t="s">
        <v>21</v>
      </c>
      <c r="D19" s="20">
        <v>61.62</v>
      </c>
      <c r="E19" s="20">
        <v>14.75</v>
      </c>
      <c r="F19" s="20">
        <f t="shared" si="0"/>
        <v>76.37</v>
      </c>
      <c r="G19" s="20">
        <v>35.31908401797551</v>
      </c>
      <c r="H19" s="20">
        <v>1300</v>
      </c>
      <c r="I19" s="20">
        <f t="shared" si="1"/>
        <v>99281</v>
      </c>
      <c r="J19" s="22"/>
    </row>
    <row r="20" spans="1:10" ht="13.5" thickBot="1">
      <c r="A20" s="42" t="s">
        <v>8</v>
      </c>
      <c r="B20" s="43">
        <v>12</v>
      </c>
      <c r="C20" s="43" t="s">
        <v>21</v>
      </c>
      <c r="D20" s="44">
        <v>56.43</v>
      </c>
      <c r="E20" s="44">
        <v>13.79</v>
      </c>
      <c r="F20" s="44">
        <f t="shared" si="0"/>
        <v>70.22</v>
      </c>
      <c r="G20" s="44">
        <v>35.87508431304466</v>
      </c>
      <c r="H20" s="44"/>
      <c r="I20" s="44"/>
      <c r="J20" s="56"/>
    </row>
    <row r="21" spans="1:10" ht="13.5" thickBot="1">
      <c r="A21" s="72" t="s">
        <v>9</v>
      </c>
      <c r="B21" s="73">
        <v>13</v>
      </c>
      <c r="C21" s="73" t="s">
        <v>21</v>
      </c>
      <c r="D21" s="74">
        <v>141.59</v>
      </c>
      <c r="E21" s="74">
        <v>37.33</v>
      </c>
      <c r="F21" s="74" t="s">
        <v>23</v>
      </c>
      <c r="G21" s="74">
        <v>56.75775858085032</v>
      </c>
      <c r="H21" s="74"/>
      <c r="I21" s="74"/>
      <c r="J21" s="75"/>
    </row>
    <row r="22" spans="1:10" ht="13.5" thickBot="1">
      <c r="A22" s="23"/>
      <c r="B22" s="24"/>
      <c r="C22" s="24"/>
      <c r="D22" s="23"/>
      <c r="E22" s="25"/>
      <c r="F22" s="26"/>
      <c r="G22" s="25"/>
      <c r="H22" s="25"/>
      <c r="I22" s="25"/>
      <c r="J22" s="27"/>
    </row>
    <row r="23" spans="1:10" ht="13.5" thickBot="1">
      <c r="A23" s="28" t="s">
        <v>11</v>
      </c>
      <c r="B23" s="29"/>
      <c r="C23" s="29"/>
      <c r="D23" s="30">
        <f>SUM(D9:D22)</f>
        <v>939.6099999999999</v>
      </c>
      <c r="E23" s="30">
        <f>SUM(E9:E22)</f>
        <v>225.72000000000003</v>
      </c>
      <c r="F23" s="30">
        <f t="shared" si="0"/>
        <v>1165.33</v>
      </c>
      <c r="G23" s="31">
        <v>728.9414862782885</v>
      </c>
      <c r="H23" s="31">
        <v>1300</v>
      </c>
      <c r="I23" s="31"/>
      <c r="J23" s="32"/>
    </row>
    <row r="24" spans="1:10" ht="13.5" thickBot="1">
      <c r="A24" s="90" t="s">
        <v>10</v>
      </c>
      <c r="B24" s="91"/>
      <c r="C24" s="91"/>
      <c r="D24" s="91"/>
      <c r="E24" s="91"/>
      <c r="F24" s="91"/>
      <c r="G24" s="91"/>
      <c r="H24" s="91"/>
      <c r="I24" s="91"/>
      <c r="J24" s="92"/>
    </row>
    <row r="25" spans="1:10" ht="12.75">
      <c r="A25" s="13" t="s">
        <v>4</v>
      </c>
      <c r="B25" s="14">
        <v>14</v>
      </c>
      <c r="C25" s="14" t="s">
        <v>21</v>
      </c>
      <c r="D25" s="15">
        <v>56.43</v>
      </c>
      <c r="E25" s="15">
        <v>12.45</v>
      </c>
      <c r="F25" s="15">
        <f>SUM(D25+E25)</f>
        <v>68.88</v>
      </c>
      <c r="G25" s="15"/>
      <c r="H25" s="15">
        <v>1300</v>
      </c>
      <c r="I25" s="33">
        <f>SUM(F25*H25)</f>
        <v>89544</v>
      </c>
      <c r="J25" s="16"/>
    </row>
    <row r="26" spans="1:10" ht="12.75">
      <c r="A26" s="57" t="s">
        <v>4</v>
      </c>
      <c r="B26" s="52">
        <v>15</v>
      </c>
      <c r="C26" s="52" t="s">
        <v>21</v>
      </c>
      <c r="D26" s="53">
        <v>60.6</v>
      </c>
      <c r="E26" s="53">
        <v>13.1</v>
      </c>
      <c r="F26" s="58">
        <f aca="true" t="shared" si="2" ref="F26:F39">SUM(D26+E26)</f>
        <v>73.7</v>
      </c>
      <c r="G26" s="53"/>
      <c r="H26" s="53"/>
      <c r="I26" s="59"/>
      <c r="J26" s="54"/>
    </row>
    <row r="27" spans="1:10" ht="13.5" thickBot="1">
      <c r="A27" s="60" t="s">
        <v>4</v>
      </c>
      <c r="B27" s="43">
        <v>16</v>
      </c>
      <c r="C27" s="43" t="s">
        <v>21</v>
      </c>
      <c r="D27" s="44">
        <v>57.92</v>
      </c>
      <c r="E27" s="44">
        <v>12.9</v>
      </c>
      <c r="F27" s="61">
        <f t="shared" si="2"/>
        <v>70.82000000000001</v>
      </c>
      <c r="G27" s="44"/>
      <c r="H27" s="44"/>
      <c r="I27" s="62"/>
      <c r="J27" s="45"/>
    </row>
    <row r="28" spans="1:10" ht="12.75">
      <c r="A28" s="46" t="s">
        <v>6</v>
      </c>
      <c r="B28" s="47">
        <v>17</v>
      </c>
      <c r="C28" s="47" t="s">
        <v>21</v>
      </c>
      <c r="D28" s="49">
        <v>56.43</v>
      </c>
      <c r="E28" s="49">
        <v>13.79</v>
      </c>
      <c r="F28" s="49">
        <f t="shared" si="2"/>
        <v>70.22</v>
      </c>
      <c r="G28" s="49"/>
      <c r="H28" s="49"/>
      <c r="I28" s="63"/>
      <c r="J28" s="55" t="s">
        <v>22</v>
      </c>
    </row>
    <row r="29" spans="1:10" ht="12.75">
      <c r="A29" s="51" t="s">
        <v>6</v>
      </c>
      <c r="B29" s="52">
        <v>18</v>
      </c>
      <c r="C29" s="52" t="s">
        <v>21</v>
      </c>
      <c r="D29" s="53">
        <v>61.62</v>
      </c>
      <c r="E29" s="53">
        <v>14.75</v>
      </c>
      <c r="F29" s="58">
        <f t="shared" si="2"/>
        <v>76.37</v>
      </c>
      <c r="G29" s="53"/>
      <c r="H29" s="53"/>
      <c r="I29" s="59"/>
      <c r="J29" s="64"/>
    </row>
    <row r="30" spans="1:10" ht="13.5" thickBot="1">
      <c r="A30" s="42" t="s">
        <v>6</v>
      </c>
      <c r="B30" s="43">
        <v>19</v>
      </c>
      <c r="C30" s="43" t="s">
        <v>21</v>
      </c>
      <c r="D30" s="44">
        <v>89.64</v>
      </c>
      <c r="E30" s="44">
        <v>22.19</v>
      </c>
      <c r="F30" s="61">
        <f t="shared" si="2"/>
        <v>111.83</v>
      </c>
      <c r="G30" s="44"/>
      <c r="H30" s="44"/>
      <c r="I30" s="62"/>
      <c r="J30" s="45"/>
    </row>
    <row r="31" spans="1:10" ht="12.75">
      <c r="A31" s="82" t="s">
        <v>7</v>
      </c>
      <c r="B31" s="47">
        <v>20</v>
      </c>
      <c r="C31" s="47" t="s">
        <v>21</v>
      </c>
      <c r="D31" s="49">
        <v>56.43</v>
      </c>
      <c r="E31" s="49">
        <v>13.79</v>
      </c>
      <c r="F31" s="49">
        <f t="shared" si="2"/>
        <v>70.22</v>
      </c>
      <c r="G31" s="49"/>
      <c r="H31" s="49"/>
      <c r="I31" s="63"/>
      <c r="J31" s="50"/>
    </row>
    <row r="32" spans="1:10" ht="12.75">
      <c r="A32" s="18" t="s">
        <v>7</v>
      </c>
      <c r="B32" s="19">
        <v>21</v>
      </c>
      <c r="C32" s="19" t="s">
        <v>21</v>
      </c>
      <c r="D32" s="20">
        <v>61.62</v>
      </c>
      <c r="E32" s="20">
        <v>14.75</v>
      </c>
      <c r="F32" s="34">
        <f t="shared" si="2"/>
        <v>76.37</v>
      </c>
      <c r="G32" s="20"/>
      <c r="H32" s="20">
        <v>1300</v>
      </c>
      <c r="I32" s="35">
        <f>SUM(F32*H32)</f>
        <v>99281</v>
      </c>
      <c r="J32" s="21"/>
    </row>
    <row r="33" spans="1:10" ht="13.5" thickBot="1">
      <c r="A33" s="42" t="s">
        <v>7</v>
      </c>
      <c r="B33" s="43">
        <v>22</v>
      </c>
      <c r="C33" s="43" t="s">
        <v>21</v>
      </c>
      <c r="D33" s="44">
        <v>89.64</v>
      </c>
      <c r="E33" s="44">
        <v>22.19</v>
      </c>
      <c r="F33" s="61">
        <f t="shared" si="2"/>
        <v>111.83</v>
      </c>
      <c r="G33" s="44"/>
      <c r="H33" s="44"/>
      <c r="I33" s="62"/>
      <c r="J33" s="65"/>
    </row>
    <row r="34" spans="1:10" ht="12.75">
      <c r="A34" s="13" t="s">
        <v>8</v>
      </c>
      <c r="B34" s="14">
        <v>23</v>
      </c>
      <c r="C34" s="14" t="s">
        <v>21</v>
      </c>
      <c r="D34" s="15">
        <v>56.43</v>
      </c>
      <c r="E34" s="15">
        <v>13.79</v>
      </c>
      <c r="F34" s="15">
        <f t="shared" si="2"/>
        <v>70.22</v>
      </c>
      <c r="G34" s="15"/>
      <c r="H34" s="15">
        <v>1300</v>
      </c>
      <c r="I34" s="33">
        <f>SUM(F34*H34)</f>
        <v>91286</v>
      </c>
      <c r="J34" s="16"/>
    </row>
    <row r="35" spans="1:10" ht="12.75">
      <c r="A35" s="51" t="s">
        <v>8</v>
      </c>
      <c r="B35" s="52">
        <v>24</v>
      </c>
      <c r="C35" s="52" t="s">
        <v>21</v>
      </c>
      <c r="D35" s="53">
        <v>61.62</v>
      </c>
      <c r="E35" s="53">
        <v>14.75</v>
      </c>
      <c r="F35" s="58">
        <f t="shared" si="2"/>
        <v>76.37</v>
      </c>
      <c r="G35" s="53"/>
      <c r="H35" s="53"/>
      <c r="I35" s="59"/>
      <c r="J35" s="66" t="s">
        <v>22</v>
      </c>
    </row>
    <row r="36" spans="1:10" ht="13.5" thickBot="1">
      <c r="A36" s="76" t="s">
        <v>8</v>
      </c>
      <c r="B36" s="77">
        <v>25</v>
      </c>
      <c r="C36" s="77" t="s">
        <v>21</v>
      </c>
      <c r="D36" s="78">
        <v>89.64</v>
      </c>
      <c r="E36" s="78">
        <v>22.19</v>
      </c>
      <c r="F36" s="80">
        <f t="shared" si="2"/>
        <v>111.83</v>
      </c>
      <c r="G36" s="78"/>
      <c r="H36" s="78">
        <v>1300</v>
      </c>
      <c r="I36" s="81">
        <f>SUM(F36*H36)</f>
        <v>145379</v>
      </c>
      <c r="J36" s="79" t="s">
        <v>22</v>
      </c>
    </row>
    <row r="37" spans="1:10" ht="13.5" thickBot="1">
      <c r="A37" s="67" t="s">
        <v>9</v>
      </c>
      <c r="B37" s="68">
        <v>26</v>
      </c>
      <c r="C37" s="68" t="s">
        <v>21</v>
      </c>
      <c r="D37" s="68">
        <v>141.59</v>
      </c>
      <c r="E37" s="69">
        <v>37.97</v>
      </c>
      <c r="F37" s="69">
        <f t="shared" si="2"/>
        <v>179.56</v>
      </c>
      <c r="G37" s="69"/>
      <c r="H37" s="69"/>
      <c r="I37" s="70"/>
      <c r="J37" s="71"/>
    </row>
    <row r="38" spans="1:10" ht="13.5" thickBot="1">
      <c r="A38" s="36"/>
      <c r="B38" s="24"/>
      <c r="C38" s="24"/>
      <c r="D38" s="26"/>
      <c r="E38" s="26"/>
      <c r="F38" s="26"/>
      <c r="G38" s="26"/>
      <c r="H38" s="26"/>
      <c r="I38" s="37"/>
      <c r="J38" s="38"/>
    </row>
    <row r="39" spans="1:10" ht="13.5" thickBot="1">
      <c r="A39" s="28" t="s">
        <v>11</v>
      </c>
      <c r="B39" s="29"/>
      <c r="C39" s="29"/>
      <c r="D39" s="30">
        <f>SUM(D25:D38)</f>
        <v>939.61</v>
      </c>
      <c r="E39" s="39">
        <f>SUM(E25:E38)</f>
        <v>228.60999999999999</v>
      </c>
      <c r="F39" s="40">
        <f t="shared" si="2"/>
        <v>1168.22</v>
      </c>
      <c r="G39" s="41">
        <f>SUM(G25:G38)</f>
        <v>0</v>
      </c>
      <c r="H39" s="31"/>
      <c r="I39" s="39"/>
      <c r="J39" s="32"/>
    </row>
  </sheetData>
  <sheetProtection/>
  <mergeCells count="12">
    <mergeCell ref="H4:H5"/>
    <mergeCell ref="I4:I5"/>
    <mergeCell ref="J4:J5"/>
    <mergeCell ref="A8:J8"/>
    <mergeCell ref="A24:J24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MaDMaN Inc,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IDB</dc:creator>
  <cp:keywords/>
  <dc:description/>
  <cp:lastModifiedBy>User</cp:lastModifiedBy>
  <cp:lastPrinted>2012-02-22T10:56:36Z</cp:lastPrinted>
  <dcterms:created xsi:type="dcterms:W3CDTF">2008-08-02T13:57:58Z</dcterms:created>
  <dcterms:modified xsi:type="dcterms:W3CDTF">2012-07-04T07:52:52Z</dcterms:modified>
  <cp:category/>
  <cp:version/>
  <cp:contentType/>
  <cp:contentStatus/>
</cp:coreProperties>
</file>