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ceni 504" sheetId="1" r:id="rId1"/>
  </sheets>
  <definedNames/>
  <calcPr fullCalcOnLoad="1"/>
</workbook>
</file>

<file path=xl/sharedStrings.xml><?xml version="1.0" encoding="utf-8"?>
<sst xmlns="http://schemas.openxmlformats.org/spreadsheetml/2006/main" count="102" uniqueCount="19">
  <si>
    <t>Apartments</t>
  </si>
  <si>
    <t>Floor</t>
  </si>
  <si>
    <t>№</t>
  </si>
  <si>
    <t>Area sq.m.</t>
  </si>
  <si>
    <t>Basement sq.m.</t>
  </si>
  <si>
    <t>Common sq.m.</t>
  </si>
  <si>
    <t>Total area sq.m.</t>
  </si>
  <si>
    <t>Price euro</t>
  </si>
  <si>
    <t>Status</t>
  </si>
  <si>
    <t>I</t>
  </si>
  <si>
    <t>Available</t>
  </si>
  <si>
    <t>Sold</t>
  </si>
  <si>
    <t>.</t>
  </si>
  <si>
    <t>II</t>
  </si>
  <si>
    <t>III</t>
  </si>
  <si>
    <t>Garages</t>
  </si>
  <si>
    <t>Houses</t>
  </si>
  <si>
    <t>Reserve</t>
  </si>
  <si>
    <t>IV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</si>
</sst>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55" applyFont="1" applyFill="1" applyBorder="1" applyAlignment="1">
      <alignment horizontal="center" vertical="center" wrapText="1"/>
      <protection/>
    </xf>
    <xf numFmtId="2" fontId="2" fillId="33" borderId="12" xfId="55" applyNumberFormat="1" applyFont="1" applyFill="1" applyBorder="1" applyAlignment="1">
      <alignment horizontal="center" vertical="center" wrapText="1"/>
      <protection/>
    </xf>
    <xf numFmtId="3" fontId="2" fillId="33" borderId="12" xfId="55" applyNumberFormat="1" applyFont="1" applyFill="1" applyBorder="1" applyAlignment="1">
      <alignment horizontal="center" vertical="center" wrapText="1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0" xfId="55" applyFont="1" applyFill="1" applyBorder="1" applyAlignment="1">
      <alignment horizontal="center" wrapText="1"/>
      <protection/>
    </xf>
    <xf numFmtId="2" fontId="2" fillId="0" borderId="0" xfId="55" applyNumberFormat="1" applyFont="1" applyFill="1" applyBorder="1" applyAlignment="1">
      <alignment horizontal="center" wrapText="1"/>
      <protection/>
    </xf>
    <xf numFmtId="3" fontId="2" fillId="0" borderId="0" xfId="55" applyNumberFormat="1" applyFont="1" applyFill="1" applyBorder="1" applyAlignment="1">
      <alignment horizontal="center" wrapText="1"/>
      <protection/>
    </xf>
    <xf numFmtId="0" fontId="2" fillId="34" borderId="14" xfId="0" applyFont="1" applyFill="1" applyBorder="1" applyAlignment="1">
      <alignment horizontal="center"/>
    </xf>
    <xf numFmtId="0" fontId="0" fillId="34" borderId="15" xfId="55" applyFill="1" applyBorder="1" applyAlignment="1">
      <alignment horizontal="center"/>
      <protection/>
    </xf>
    <xf numFmtId="2" fontId="0" fillId="34" borderId="16" xfId="55" applyNumberFormat="1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2" fontId="0" fillId="0" borderId="0" xfId="55" applyNumberFormat="1" applyFill="1" applyBorder="1" applyAlignment="1">
      <alignment horizontal="center"/>
      <protection/>
    </xf>
    <xf numFmtId="3" fontId="0" fillId="0" borderId="0" xfId="55" applyNumberForma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0" fontId="2" fillId="35" borderId="17" xfId="0" applyFont="1" applyFill="1" applyBorder="1" applyAlignment="1">
      <alignment horizontal="center"/>
    </xf>
    <xf numFmtId="0" fontId="0" fillId="35" borderId="18" xfId="55" applyFill="1" applyBorder="1" applyAlignment="1">
      <alignment horizontal="center"/>
      <protection/>
    </xf>
    <xf numFmtId="2" fontId="0" fillId="35" borderId="19" xfId="55" applyNumberFormat="1" applyFill="1" applyBorder="1" applyAlignment="1">
      <alignment horizontal="center"/>
      <protection/>
    </xf>
    <xf numFmtId="3" fontId="0" fillId="35" borderId="19" xfId="55" applyNumberFormat="1" applyFill="1" applyBorder="1" applyAlignment="1">
      <alignment horizontal="center"/>
      <protection/>
    </xf>
    <xf numFmtId="0" fontId="2" fillId="35" borderId="20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0" fontId="2" fillId="34" borderId="17" xfId="0" applyFont="1" applyFill="1" applyBorder="1" applyAlignment="1">
      <alignment horizontal="center"/>
    </xf>
    <xf numFmtId="0" fontId="0" fillId="34" borderId="18" xfId="55" applyFill="1" applyBorder="1" applyAlignment="1">
      <alignment horizontal="center"/>
      <protection/>
    </xf>
    <xf numFmtId="2" fontId="0" fillId="34" borderId="19" xfId="55" applyNumberFormat="1" applyFill="1" applyBorder="1" applyAlignment="1">
      <alignment horizontal="center"/>
      <protection/>
    </xf>
    <xf numFmtId="3" fontId="0" fillId="34" borderId="19" xfId="55" applyNumberFormat="1" applyFill="1" applyBorder="1" applyAlignment="1">
      <alignment horizontal="center"/>
      <protection/>
    </xf>
    <xf numFmtId="0" fontId="2" fillId="34" borderId="21" xfId="55" applyFont="1" applyFill="1" applyBorder="1" applyAlignment="1">
      <alignment horizontal="center"/>
      <protection/>
    </xf>
    <xf numFmtId="0" fontId="0" fillId="36" borderId="18" xfId="55" applyFill="1" applyBorder="1" applyAlignment="1">
      <alignment horizontal="center"/>
      <protection/>
    </xf>
    <xf numFmtId="2" fontId="0" fillId="36" borderId="19" xfId="55" applyNumberFormat="1" applyFill="1" applyBorder="1" applyAlignment="1">
      <alignment horizontal="center"/>
      <protection/>
    </xf>
    <xf numFmtId="3" fontId="0" fillId="36" borderId="19" xfId="55" applyNumberFormat="1" applyFill="1" applyBorder="1" applyAlignment="1">
      <alignment horizontal="center"/>
      <protection/>
    </xf>
    <xf numFmtId="0" fontId="2" fillId="36" borderId="21" xfId="55" applyFont="1" applyFill="1" applyBorder="1" applyAlignment="1">
      <alignment horizontal="center"/>
      <protection/>
    </xf>
    <xf numFmtId="0" fontId="2" fillId="34" borderId="22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6" borderId="22" xfId="55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34" borderId="22" xfId="55" applyFill="1" applyBorder="1" applyAlignment="1">
      <alignment horizontal="center"/>
      <protection/>
    </xf>
    <xf numFmtId="0" fontId="0" fillId="35" borderId="22" xfId="55" applyFill="1" applyBorder="1" applyAlignment="1">
      <alignment horizontal="center"/>
      <protection/>
    </xf>
    <xf numFmtId="0" fontId="2" fillId="33" borderId="23" xfId="55" applyFont="1" applyFill="1" applyBorder="1" applyAlignment="1">
      <alignment horizontal="center" vertical="center" wrapText="1"/>
      <protection/>
    </xf>
    <xf numFmtId="0" fontId="2" fillId="36" borderId="24" xfId="55" applyFont="1" applyFill="1" applyBorder="1" applyAlignment="1">
      <alignment horizontal="center"/>
      <protection/>
    </xf>
    <xf numFmtId="0" fontId="2" fillId="35" borderId="24" xfId="55" applyFont="1" applyFill="1" applyBorder="1" applyAlignment="1">
      <alignment horizontal="center"/>
      <protection/>
    </xf>
    <xf numFmtId="0" fontId="2" fillId="34" borderId="24" xfId="55" applyFont="1" applyFill="1" applyBorder="1" applyAlignment="1">
      <alignment horizontal="center"/>
      <protection/>
    </xf>
    <xf numFmtId="2" fontId="0" fillId="34" borderId="19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3" fontId="2" fillId="33" borderId="25" xfId="55" applyNumberFormat="1" applyFont="1" applyFill="1" applyBorder="1" applyAlignment="1">
      <alignment horizontal="center" vertical="center" wrapText="1"/>
      <protection/>
    </xf>
    <xf numFmtId="0" fontId="2" fillId="33" borderId="26" xfId="55" applyFont="1" applyFill="1" applyBorder="1" applyAlignment="1">
      <alignment horizontal="center" vertical="center" wrapText="1"/>
      <protection/>
    </xf>
    <xf numFmtId="0" fontId="2" fillId="37" borderId="22" xfId="0" applyFont="1" applyFill="1" applyBorder="1" applyAlignment="1">
      <alignment horizontal="center"/>
    </xf>
    <xf numFmtId="0" fontId="0" fillId="37" borderId="18" xfId="55" applyFill="1" applyBorder="1" applyAlignment="1">
      <alignment horizontal="center"/>
      <protection/>
    </xf>
    <xf numFmtId="2" fontId="0" fillId="37" borderId="19" xfId="55" applyNumberFormat="1" applyFill="1" applyBorder="1" applyAlignment="1">
      <alignment horizontal="center"/>
      <protection/>
    </xf>
    <xf numFmtId="3" fontId="0" fillId="37" borderId="19" xfId="55" applyNumberFormat="1" applyFill="1" applyBorder="1" applyAlignment="1">
      <alignment horizontal="center"/>
      <protection/>
    </xf>
    <xf numFmtId="3" fontId="0" fillId="38" borderId="19" xfId="55" applyNumberFormat="1" applyFill="1" applyBorder="1" applyAlignment="1">
      <alignment horizontal="center"/>
      <protection/>
    </xf>
    <xf numFmtId="0" fontId="0" fillId="39" borderId="18" xfId="55" applyFill="1" applyBorder="1" applyAlignment="1">
      <alignment horizontal="center"/>
      <protection/>
    </xf>
    <xf numFmtId="2" fontId="0" fillId="39" borderId="19" xfId="55" applyNumberFormat="1" applyFill="1" applyBorder="1" applyAlignment="1">
      <alignment horizontal="center"/>
      <protection/>
    </xf>
    <xf numFmtId="3" fontId="0" fillId="39" borderId="19" xfId="55" applyNumberFormat="1" applyFill="1" applyBorder="1" applyAlignment="1">
      <alignment horizontal="center"/>
      <protection/>
    </xf>
    <xf numFmtId="0" fontId="2" fillId="39" borderId="22" xfId="0" applyFont="1" applyFill="1" applyBorder="1" applyAlignment="1">
      <alignment horizontal="center"/>
    </xf>
    <xf numFmtId="3" fontId="0" fillId="10" borderId="27" xfId="55" applyNumberFormat="1" applyFill="1" applyBorder="1" applyAlignment="1">
      <alignment horizontal="center"/>
      <protection/>
    </xf>
    <xf numFmtId="0" fontId="2" fillId="38" borderId="22" xfId="0" applyFont="1" applyFill="1" applyBorder="1" applyAlignment="1">
      <alignment horizontal="center"/>
    </xf>
    <xf numFmtId="0" fontId="0" fillId="38" borderId="18" xfId="55" applyFill="1" applyBorder="1" applyAlignment="1">
      <alignment horizontal="center"/>
      <protection/>
    </xf>
    <xf numFmtId="2" fontId="0" fillId="38" borderId="19" xfId="55" applyNumberFormat="1" applyFill="1" applyBorder="1" applyAlignment="1">
      <alignment horizontal="center"/>
      <protection/>
    </xf>
    <xf numFmtId="0" fontId="2" fillId="38" borderId="24" xfId="55" applyFont="1" applyFill="1" applyBorder="1" applyAlignment="1">
      <alignment horizontal="center"/>
      <protection/>
    </xf>
    <xf numFmtId="0" fontId="2" fillId="37" borderId="24" xfId="55" applyFont="1" applyFill="1" applyBorder="1" applyAlignment="1">
      <alignment horizontal="center"/>
      <protection/>
    </xf>
    <xf numFmtId="0" fontId="0" fillId="37" borderId="19" xfId="0" applyFont="1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19" xfId="0" applyFill="1" applyBorder="1" applyAlignment="1">
      <alignment/>
    </xf>
    <xf numFmtId="0" fontId="2" fillId="4" borderId="17" xfId="0" applyFont="1" applyFill="1" applyBorder="1" applyAlignment="1">
      <alignment horizontal="center"/>
    </xf>
    <xf numFmtId="0" fontId="0" fillId="4" borderId="18" xfId="55" applyFill="1" applyBorder="1" applyAlignment="1">
      <alignment horizontal="center"/>
      <protection/>
    </xf>
    <xf numFmtId="2" fontId="0" fillId="4" borderId="19" xfId="55" applyNumberFormat="1" applyFill="1" applyBorder="1" applyAlignment="1">
      <alignment horizontal="center"/>
      <protection/>
    </xf>
    <xf numFmtId="3" fontId="0" fillId="4" borderId="19" xfId="55" applyNumberFormat="1" applyFill="1" applyBorder="1" applyAlignment="1">
      <alignment horizontal="center"/>
      <protection/>
    </xf>
    <xf numFmtId="0" fontId="2" fillId="4" borderId="24" xfId="55" applyFont="1" applyFill="1" applyBorder="1" applyAlignment="1">
      <alignment horizontal="center"/>
      <protection/>
    </xf>
    <xf numFmtId="2" fontId="0" fillId="10" borderId="19" xfId="55" applyNumberFormat="1" applyFill="1" applyBorder="1" applyAlignment="1">
      <alignment horizontal="center"/>
      <protection/>
    </xf>
    <xf numFmtId="3" fontId="0" fillId="10" borderId="19" xfId="55" applyNumberFormat="1" applyFill="1" applyBorder="1" applyAlignment="1">
      <alignment horizontal="center"/>
      <protection/>
    </xf>
    <xf numFmtId="0" fontId="2" fillId="10" borderId="28" xfId="0" applyFont="1" applyFill="1" applyBorder="1" applyAlignment="1">
      <alignment horizontal="center"/>
    </xf>
    <xf numFmtId="0" fontId="0" fillId="10" borderId="27" xfId="0" applyFont="1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2" fontId="0" fillId="10" borderId="27" xfId="55" applyNumberFormat="1" applyFill="1" applyBorder="1" applyAlignment="1">
      <alignment horizontal="center"/>
      <protection/>
    </xf>
    <xf numFmtId="0" fontId="2" fillId="10" borderId="20" xfId="55" applyFont="1" applyFill="1" applyBorder="1" applyAlignment="1">
      <alignment horizontal="center"/>
      <protection/>
    </xf>
    <xf numFmtId="0" fontId="2" fillId="10" borderId="17" xfId="0" applyFont="1" applyFill="1" applyBorder="1" applyAlignment="1">
      <alignment horizontal="center"/>
    </xf>
    <xf numFmtId="0" fontId="0" fillId="10" borderId="18" xfId="55" applyFill="1" applyBorder="1" applyAlignment="1">
      <alignment horizontal="center"/>
      <protection/>
    </xf>
    <xf numFmtId="0" fontId="2" fillId="10" borderId="24" xfId="55" applyFont="1" applyFill="1" applyBorder="1" applyAlignment="1">
      <alignment horizontal="center"/>
      <protection/>
    </xf>
    <xf numFmtId="0" fontId="2" fillId="37" borderId="29" xfId="0" applyFont="1" applyFill="1" applyBorder="1" applyAlignment="1">
      <alignment horizontal="center"/>
    </xf>
    <xf numFmtId="0" fontId="0" fillId="37" borderId="30" xfId="55" applyFill="1" applyBorder="1" applyAlignment="1">
      <alignment horizontal="center"/>
      <protection/>
    </xf>
    <xf numFmtId="2" fontId="0" fillId="37" borderId="31" xfId="55" applyNumberFormat="1" applyFill="1" applyBorder="1" applyAlignment="1">
      <alignment horizontal="center"/>
      <protection/>
    </xf>
    <xf numFmtId="3" fontId="0" fillId="37" borderId="31" xfId="55" applyNumberFormat="1" applyFill="1" applyBorder="1" applyAlignment="1">
      <alignment horizontal="center"/>
      <protection/>
    </xf>
    <xf numFmtId="0" fontId="0" fillId="16" borderId="22" xfId="55" applyFill="1" applyBorder="1" applyAlignment="1">
      <alignment horizontal="center"/>
      <protection/>
    </xf>
    <xf numFmtId="2" fontId="0" fillId="16" borderId="19" xfId="55" applyNumberFormat="1" applyFill="1" applyBorder="1" applyAlignment="1">
      <alignment horizontal="center"/>
      <protection/>
    </xf>
    <xf numFmtId="3" fontId="0" fillId="16" borderId="19" xfId="55" applyNumberFormat="1" applyFill="1" applyBorder="1" applyAlignment="1">
      <alignment horizontal="center"/>
      <protection/>
    </xf>
    <xf numFmtId="3" fontId="0" fillId="16" borderId="27" xfId="55" applyNumberFormat="1" applyFill="1" applyBorder="1" applyAlignment="1">
      <alignment horizontal="center"/>
      <protection/>
    </xf>
    <xf numFmtId="0" fontId="2" fillId="16" borderId="20" xfId="55" applyFont="1" applyFill="1" applyBorder="1" applyAlignment="1">
      <alignment horizontal="center"/>
      <protection/>
    </xf>
    <xf numFmtId="0" fontId="0" fillId="16" borderId="28" xfId="0" applyFill="1" applyBorder="1" applyAlignment="1">
      <alignment horizontal="center"/>
    </xf>
    <xf numFmtId="2" fontId="0" fillId="16" borderId="27" xfId="0" applyNumberFormat="1" applyFill="1" applyBorder="1" applyAlignment="1">
      <alignment horizontal="center"/>
    </xf>
    <xf numFmtId="2" fontId="0" fillId="16" borderId="27" xfId="55" applyNumberFormat="1" applyFill="1" applyBorder="1" applyAlignment="1">
      <alignment horizontal="center"/>
      <protection/>
    </xf>
    <xf numFmtId="0" fontId="0" fillId="37" borderId="17" xfId="55" applyFill="1" applyBorder="1" applyAlignment="1">
      <alignment horizontal="center"/>
      <protection/>
    </xf>
    <xf numFmtId="2" fontId="0" fillId="37" borderId="32" xfId="55" applyNumberFormat="1" applyFill="1" applyBorder="1" applyAlignment="1">
      <alignment horizontal="center"/>
      <protection/>
    </xf>
    <xf numFmtId="3" fontId="0" fillId="37" borderId="32" xfId="55" applyNumberFormat="1" applyFill="1" applyBorder="1" applyAlignment="1">
      <alignment horizontal="center"/>
      <protection/>
    </xf>
    <xf numFmtId="0" fontId="2" fillId="37" borderId="20" xfId="55" applyFont="1" applyFill="1" applyBorder="1" applyAlignment="1">
      <alignment horizontal="center"/>
      <protection/>
    </xf>
    <xf numFmtId="0" fontId="0" fillId="37" borderId="22" xfId="55" applyFill="1" applyBorder="1" applyAlignment="1">
      <alignment horizontal="center"/>
      <protection/>
    </xf>
    <xf numFmtId="0" fontId="0" fillId="37" borderId="29" xfId="55" applyFill="1" applyBorder="1" applyAlignment="1">
      <alignment horizontal="center"/>
      <protection/>
    </xf>
    <xf numFmtId="0" fontId="0" fillId="37" borderId="28" xfId="55" applyFill="1" applyBorder="1" applyAlignment="1">
      <alignment horizontal="center"/>
      <protection/>
    </xf>
    <xf numFmtId="2" fontId="0" fillId="37" borderId="27" xfId="55" applyNumberFormat="1" applyFill="1" applyBorder="1" applyAlignment="1">
      <alignment horizontal="center"/>
      <protection/>
    </xf>
    <xf numFmtId="3" fontId="0" fillId="37" borderId="27" xfId="55" applyNumberFormat="1" applyFill="1" applyBorder="1" applyAlignment="1">
      <alignment horizontal="center"/>
      <protection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3" max="4" width="9.8515625" style="0" customWidth="1"/>
    <col min="5" max="5" width="11.28125" style="0" customWidth="1"/>
    <col min="6" max="6" width="8.8515625" style="0" customWidth="1"/>
    <col min="7" max="7" width="9.7109375" style="0" customWidth="1"/>
    <col min="8" max="8" width="18.421875" style="0" customWidth="1"/>
    <col min="10" max="10" width="11.28125" style="0" customWidth="1"/>
    <col min="11" max="12" width="9.7109375" style="0" customWidth="1"/>
    <col min="14" max="14" width="11.28125" style="0" customWidth="1"/>
    <col min="15" max="15" width="13.57421875" style="0" customWidth="1"/>
  </cols>
  <sheetData>
    <row r="1" spans="4:6" ht="18.75" thickBot="1">
      <c r="D1" s="111"/>
      <c r="E1" s="111"/>
      <c r="F1" s="111"/>
    </row>
    <row r="2" spans="1:15" ht="23.25" customHeight="1" thickBot="1">
      <c r="A2" s="108" t="s">
        <v>0</v>
      </c>
      <c r="B2" s="109"/>
      <c r="C2" s="109"/>
      <c r="D2" s="109"/>
      <c r="E2" s="109"/>
      <c r="F2" s="109"/>
      <c r="G2" s="109"/>
      <c r="H2" s="110"/>
      <c r="J2" s="1"/>
      <c r="K2" s="1"/>
      <c r="L2" s="1"/>
      <c r="M2" s="1"/>
      <c r="N2" s="1"/>
      <c r="O2" s="1"/>
    </row>
    <row r="3" spans="1:15" ht="39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2" t="s">
        <v>7</v>
      </c>
      <c r="H3" s="53" t="s">
        <v>8</v>
      </c>
      <c r="I3" s="7"/>
      <c r="J3" s="8"/>
      <c r="K3" s="9"/>
      <c r="L3" s="9"/>
      <c r="M3" s="9"/>
      <c r="N3" s="10"/>
      <c r="O3" s="8"/>
    </row>
    <row r="4" spans="1:15" ht="12.75">
      <c r="A4" s="11" t="s">
        <v>9</v>
      </c>
      <c r="B4" s="12">
        <v>1</v>
      </c>
      <c r="C4" s="13">
        <v>52.5</v>
      </c>
      <c r="D4" s="13">
        <v>2.25</v>
      </c>
      <c r="E4" s="13">
        <v>2.53</v>
      </c>
      <c r="F4" s="13">
        <f>SUM(C4:E4)</f>
        <v>57.28</v>
      </c>
      <c r="G4" s="27">
        <f>F4*750</f>
        <v>42960</v>
      </c>
      <c r="H4" s="49" t="s">
        <v>10</v>
      </c>
      <c r="I4" s="7"/>
      <c r="J4" s="7"/>
      <c r="K4" s="14"/>
      <c r="L4" s="15"/>
      <c r="M4" s="15"/>
      <c r="N4" s="16"/>
      <c r="O4" s="17"/>
    </row>
    <row r="5" spans="1:15" ht="12.75">
      <c r="A5" s="84" t="s">
        <v>9</v>
      </c>
      <c r="B5" s="85">
        <v>2</v>
      </c>
      <c r="C5" s="77">
        <v>63</v>
      </c>
      <c r="D5" s="77">
        <v>2.18</v>
      </c>
      <c r="E5" s="77">
        <v>3.12</v>
      </c>
      <c r="F5" s="77">
        <f aca="true" t="shared" si="0" ref="F5:F23">SUM(C5:E5)</f>
        <v>68.30000000000001</v>
      </c>
      <c r="G5" s="78">
        <f>F5*750</f>
        <v>51225.00000000001</v>
      </c>
      <c r="H5" s="86" t="s">
        <v>10</v>
      </c>
      <c r="I5" s="7"/>
      <c r="J5" s="14"/>
      <c r="K5" s="15"/>
      <c r="L5" s="15"/>
      <c r="M5" s="15"/>
      <c r="N5" s="16"/>
      <c r="O5" s="17"/>
    </row>
    <row r="6" spans="1:15" ht="12.75">
      <c r="A6" s="18" t="s">
        <v>9</v>
      </c>
      <c r="B6" s="19">
        <v>3</v>
      </c>
      <c r="C6" s="20">
        <v>48</v>
      </c>
      <c r="D6" s="20">
        <v>2</v>
      </c>
      <c r="E6" s="20">
        <v>2.36</v>
      </c>
      <c r="F6" s="20">
        <f t="shared" si="0"/>
        <v>52.36</v>
      </c>
      <c r="G6" s="21"/>
      <c r="H6" s="48" t="s">
        <v>11</v>
      </c>
      <c r="I6" s="7"/>
      <c r="J6" s="23" t="s">
        <v>12</v>
      </c>
      <c r="K6" s="15"/>
      <c r="L6" s="15"/>
      <c r="M6" s="15"/>
      <c r="N6" s="16"/>
      <c r="O6" s="17"/>
    </row>
    <row r="7" spans="1:15" ht="12.75">
      <c r="A7" s="18" t="s">
        <v>9</v>
      </c>
      <c r="B7" s="19">
        <v>4</v>
      </c>
      <c r="C7" s="20">
        <v>48</v>
      </c>
      <c r="D7" s="20">
        <v>2</v>
      </c>
      <c r="E7" s="20">
        <v>2.36</v>
      </c>
      <c r="F7" s="20">
        <f t="shared" si="0"/>
        <v>52.36</v>
      </c>
      <c r="G7" s="21"/>
      <c r="H7" s="48" t="s">
        <v>11</v>
      </c>
      <c r="I7" s="7"/>
      <c r="J7" s="14"/>
      <c r="K7" s="15"/>
      <c r="L7" s="15"/>
      <c r="M7" s="15"/>
      <c r="N7" s="16"/>
      <c r="O7" s="17"/>
    </row>
    <row r="8" spans="1:15" ht="12.75">
      <c r="A8" s="24" t="s">
        <v>9</v>
      </c>
      <c r="B8" s="25">
        <v>5</v>
      </c>
      <c r="C8" s="26">
        <v>63</v>
      </c>
      <c r="D8" s="26">
        <v>2.18</v>
      </c>
      <c r="E8" s="26">
        <v>3</v>
      </c>
      <c r="F8" s="26">
        <f t="shared" si="0"/>
        <v>68.18</v>
      </c>
      <c r="G8" s="27">
        <f aca="true" t="shared" si="1" ref="G8:G17">F8*750</f>
        <v>51135.00000000001</v>
      </c>
      <c r="H8" s="49" t="s">
        <v>10</v>
      </c>
      <c r="I8" s="7"/>
      <c r="J8" s="14"/>
      <c r="K8" s="15"/>
      <c r="L8" s="15"/>
      <c r="M8" s="15"/>
      <c r="N8" s="16"/>
      <c r="O8" s="17"/>
    </row>
    <row r="9" spans="1:15" ht="12.75">
      <c r="A9" s="72" t="s">
        <v>9</v>
      </c>
      <c r="B9" s="73">
        <v>6</v>
      </c>
      <c r="C9" s="74">
        <v>48.5</v>
      </c>
      <c r="D9" s="74">
        <v>2.18</v>
      </c>
      <c r="E9" s="74">
        <v>2.3</v>
      </c>
      <c r="F9" s="74">
        <f t="shared" si="0"/>
        <v>52.98</v>
      </c>
      <c r="G9" s="75">
        <f t="shared" si="1"/>
        <v>39735</v>
      </c>
      <c r="H9" s="76" t="s">
        <v>10</v>
      </c>
      <c r="I9" s="7"/>
      <c r="J9" s="14"/>
      <c r="K9" s="15"/>
      <c r="L9" s="15"/>
      <c r="M9" s="15"/>
      <c r="N9" s="16"/>
      <c r="O9" s="17"/>
    </row>
    <row r="10" spans="1:15" ht="12.75">
      <c r="A10" s="64" t="s">
        <v>13</v>
      </c>
      <c r="B10" s="65">
        <v>1</v>
      </c>
      <c r="C10" s="66">
        <v>59.5</v>
      </c>
      <c r="D10" s="66">
        <v>2</v>
      </c>
      <c r="E10" s="66">
        <v>3.26</v>
      </c>
      <c r="F10" s="66">
        <f t="shared" si="0"/>
        <v>64.76</v>
      </c>
      <c r="G10" s="58">
        <f t="shared" si="1"/>
        <v>48570.00000000001</v>
      </c>
      <c r="H10" s="67" t="s">
        <v>10</v>
      </c>
      <c r="I10" s="7"/>
      <c r="J10" s="14"/>
      <c r="K10" s="15"/>
      <c r="L10" s="15"/>
      <c r="M10" s="15"/>
      <c r="N10" s="16"/>
      <c r="O10" s="17"/>
    </row>
    <row r="11" spans="1:15" ht="12.75">
      <c r="A11" s="62" t="s">
        <v>13</v>
      </c>
      <c r="B11" s="59">
        <v>2</v>
      </c>
      <c r="C11" s="60">
        <v>67.8</v>
      </c>
      <c r="D11" s="60">
        <v>2</v>
      </c>
      <c r="E11" s="60">
        <v>3.71</v>
      </c>
      <c r="F11" s="60">
        <f t="shared" si="0"/>
        <v>73.50999999999999</v>
      </c>
      <c r="G11" s="61">
        <f t="shared" si="1"/>
        <v>55132.49999999999</v>
      </c>
      <c r="H11" s="47" t="s">
        <v>10</v>
      </c>
      <c r="I11" s="7"/>
      <c r="J11" s="14"/>
      <c r="K11" s="15"/>
      <c r="L11" s="15"/>
      <c r="M11" s="15"/>
      <c r="N11" s="16"/>
      <c r="O11" s="17"/>
    </row>
    <row r="12" spans="1:15" ht="12.75">
      <c r="A12" s="35" t="s">
        <v>13</v>
      </c>
      <c r="B12" s="19">
        <v>3</v>
      </c>
      <c r="C12" s="20">
        <v>56</v>
      </c>
      <c r="D12" s="20">
        <v>2.18</v>
      </c>
      <c r="E12" s="20">
        <v>3.08</v>
      </c>
      <c r="F12" s="20">
        <f t="shared" si="0"/>
        <v>61.26</v>
      </c>
      <c r="G12" s="21"/>
      <c r="H12" s="48" t="s">
        <v>11</v>
      </c>
      <c r="I12" s="7"/>
      <c r="J12" s="14"/>
      <c r="K12" s="15"/>
      <c r="L12" s="15"/>
      <c r="M12" s="15"/>
      <c r="N12" s="16"/>
      <c r="O12" s="17"/>
    </row>
    <row r="13" spans="1:15" ht="12.75">
      <c r="A13" s="35" t="s">
        <v>13</v>
      </c>
      <c r="B13" s="19">
        <v>4</v>
      </c>
      <c r="C13" s="20">
        <v>56</v>
      </c>
      <c r="D13" s="20">
        <v>2.18</v>
      </c>
      <c r="E13" s="20">
        <v>3.08</v>
      </c>
      <c r="F13" s="20">
        <f t="shared" si="0"/>
        <v>61.26</v>
      </c>
      <c r="G13" s="21"/>
      <c r="H13" s="48" t="s">
        <v>11</v>
      </c>
      <c r="I13" s="7"/>
      <c r="J13" s="23"/>
      <c r="K13" s="15"/>
      <c r="L13" s="15"/>
      <c r="M13" s="15"/>
      <c r="N13" s="16"/>
      <c r="O13" s="17"/>
    </row>
    <row r="14" spans="1:15" ht="12.75">
      <c r="A14" s="33" t="s">
        <v>13</v>
      </c>
      <c r="B14" s="25">
        <v>5</v>
      </c>
      <c r="C14" s="26">
        <v>67.8</v>
      </c>
      <c r="D14" s="26">
        <v>2</v>
      </c>
      <c r="E14" s="26">
        <v>3.71</v>
      </c>
      <c r="F14" s="26">
        <f t="shared" si="0"/>
        <v>73.50999999999999</v>
      </c>
      <c r="G14" s="27">
        <f t="shared" si="1"/>
        <v>55132.49999999999</v>
      </c>
      <c r="H14" s="49" t="s">
        <v>10</v>
      </c>
      <c r="I14" s="7"/>
      <c r="J14" s="14"/>
      <c r="K14" s="15"/>
      <c r="L14" s="15"/>
      <c r="M14" s="15"/>
      <c r="N14" s="16"/>
      <c r="O14" s="17"/>
    </row>
    <row r="15" spans="1:15" ht="12.75">
      <c r="A15" s="34" t="s">
        <v>13</v>
      </c>
      <c r="B15" s="29">
        <v>6</v>
      </c>
      <c r="C15" s="30">
        <v>59.5</v>
      </c>
      <c r="D15" s="30">
        <v>2</v>
      </c>
      <c r="E15" s="30">
        <v>3.26</v>
      </c>
      <c r="F15" s="30">
        <f t="shared" si="0"/>
        <v>64.76</v>
      </c>
      <c r="G15" s="31">
        <f t="shared" si="1"/>
        <v>48570.00000000001</v>
      </c>
      <c r="H15" s="47" t="s">
        <v>10</v>
      </c>
      <c r="I15" s="7"/>
      <c r="J15" s="14"/>
      <c r="K15" s="15"/>
      <c r="L15" s="15"/>
      <c r="M15" s="15"/>
      <c r="N15" s="16"/>
      <c r="O15" s="17"/>
    </row>
    <row r="16" spans="1:15" ht="12.75">
      <c r="A16" s="54" t="s">
        <v>14</v>
      </c>
      <c r="B16" s="55">
        <v>1</v>
      </c>
      <c r="C16" s="56">
        <v>59.5</v>
      </c>
      <c r="D16" s="56">
        <v>2.18</v>
      </c>
      <c r="E16" s="56">
        <v>2.8</v>
      </c>
      <c r="F16" s="56">
        <f t="shared" si="0"/>
        <v>64.48</v>
      </c>
      <c r="G16" s="57"/>
      <c r="H16" s="48" t="s">
        <v>11</v>
      </c>
      <c r="I16" s="7"/>
      <c r="J16" s="14"/>
      <c r="K16" s="15"/>
      <c r="L16" s="15"/>
      <c r="M16" s="15"/>
      <c r="N16" s="16"/>
      <c r="O16" s="17"/>
    </row>
    <row r="17" spans="1:15" ht="12.75">
      <c r="A17" s="34" t="s">
        <v>14</v>
      </c>
      <c r="B17" s="29">
        <v>2</v>
      </c>
      <c r="C17" s="30">
        <v>67.8</v>
      </c>
      <c r="D17" s="30">
        <v>2.18</v>
      </c>
      <c r="E17" s="30">
        <v>3.25</v>
      </c>
      <c r="F17" s="30">
        <f t="shared" si="0"/>
        <v>73.23</v>
      </c>
      <c r="G17" s="31">
        <f t="shared" si="1"/>
        <v>54922.5</v>
      </c>
      <c r="H17" s="47" t="s">
        <v>10</v>
      </c>
      <c r="I17" s="7"/>
      <c r="J17" s="14"/>
      <c r="K17" s="15"/>
      <c r="L17" s="15"/>
      <c r="M17" s="15"/>
      <c r="N17" s="16"/>
      <c r="O17" s="17"/>
    </row>
    <row r="18" spans="1:15" ht="12.75">
      <c r="A18" s="54" t="s">
        <v>14</v>
      </c>
      <c r="B18" s="55">
        <v>3</v>
      </c>
      <c r="C18" s="56">
        <v>56</v>
      </c>
      <c r="D18" s="56">
        <v>2</v>
      </c>
      <c r="E18" s="56">
        <v>2.66</v>
      </c>
      <c r="F18" s="56">
        <f t="shared" si="0"/>
        <v>60.66</v>
      </c>
      <c r="G18" s="57"/>
      <c r="H18" s="48" t="s">
        <v>11</v>
      </c>
      <c r="I18" s="7"/>
      <c r="J18" s="14"/>
      <c r="K18" s="15"/>
      <c r="L18" s="15"/>
      <c r="M18" s="15"/>
      <c r="N18" s="16"/>
      <c r="O18" s="17"/>
    </row>
    <row r="19" spans="1:15" ht="12.75">
      <c r="A19" s="35" t="s">
        <v>14</v>
      </c>
      <c r="B19" s="19">
        <v>4</v>
      </c>
      <c r="C19" s="20">
        <v>56</v>
      </c>
      <c r="D19" s="20">
        <v>1.93</v>
      </c>
      <c r="E19" s="20">
        <v>2.66</v>
      </c>
      <c r="F19" s="20">
        <f t="shared" si="0"/>
        <v>60.59</v>
      </c>
      <c r="G19" s="21"/>
      <c r="H19" s="48" t="s">
        <v>11</v>
      </c>
      <c r="J19" s="14"/>
      <c r="K19" s="15"/>
      <c r="L19" s="15"/>
      <c r="M19" s="15"/>
      <c r="N19" s="16"/>
      <c r="O19" s="17"/>
    </row>
    <row r="20" spans="1:15" ht="12.75">
      <c r="A20" s="54" t="s">
        <v>14</v>
      </c>
      <c r="B20" s="55">
        <v>5</v>
      </c>
      <c r="C20" s="56">
        <v>67.8</v>
      </c>
      <c r="D20" s="56">
        <v>2.25</v>
      </c>
      <c r="E20" s="56">
        <v>3.12</v>
      </c>
      <c r="F20" s="56">
        <f t="shared" si="0"/>
        <v>73.17</v>
      </c>
      <c r="G20" s="57"/>
      <c r="H20" s="48" t="s">
        <v>11</v>
      </c>
      <c r="J20" s="14"/>
      <c r="K20" s="15"/>
      <c r="L20" s="15"/>
      <c r="M20" s="15"/>
      <c r="N20" s="16"/>
      <c r="O20" s="17"/>
    </row>
    <row r="21" spans="1:15" ht="12.75">
      <c r="A21" s="87" t="s">
        <v>14</v>
      </c>
      <c r="B21" s="88">
        <v>6</v>
      </c>
      <c r="C21" s="89">
        <v>59.5</v>
      </c>
      <c r="D21" s="89">
        <v>4.43</v>
      </c>
      <c r="E21" s="89">
        <v>2.75</v>
      </c>
      <c r="F21" s="89">
        <f t="shared" si="0"/>
        <v>66.68</v>
      </c>
      <c r="G21" s="90"/>
      <c r="H21" s="48" t="s">
        <v>11</v>
      </c>
      <c r="J21" s="14"/>
      <c r="K21" s="15"/>
      <c r="L21" s="15"/>
      <c r="M21" s="15"/>
      <c r="N21" s="16"/>
      <c r="O21" s="17"/>
    </row>
    <row r="22" spans="1:15" ht="12.75">
      <c r="A22" s="54" t="s">
        <v>18</v>
      </c>
      <c r="B22" s="69">
        <v>1</v>
      </c>
      <c r="C22" s="70">
        <v>140.54</v>
      </c>
      <c r="D22" s="71"/>
      <c r="E22" s="70">
        <v>7.02</v>
      </c>
      <c r="F22" s="56">
        <f t="shared" si="0"/>
        <v>147.56</v>
      </c>
      <c r="G22" s="57"/>
      <c r="H22" s="48" t="s">
        <v>11</v>
      </c>
      <c r="J22" s="14"/>
      <c r="K22" s="15"/>
      <c r="L22" s="15"/>
      <c r="M22" s="15"/>
      <c r="N22" s="16"/>
      <c r="O22" s="17"/>
    </row>
    <row r="23" spans="1:15" ht="13.5" thickBot="1">
      <c r="A23" s="79" t="s">
        <v>18</v>
      </c>
      <c r="B23" s="80">
        <v>2</v>
      </c>
      <c r="C23" s="81">
        <v>136.29</v>
      </c>
      <c r="D23" s="81"/>
      <c r="E23" s="81">
        <v>6.81</v>
      </c>
      <c r="F23" s="82">
        <f t="shared" si="0"/>
        <v>143.1</v>
      </c>
      <c r="G23" s="63">
        <f>F23*850</f>
        <v>121635</v>
      </c>
      <c r="H23" s="83" t="s">
        <v>10</v>
      </c>
      <c r="J23" s="14"/>
      <c r="K23" s="15"/>
      <c r="L23" s="15"/>
      <c r="M23" s="15"/>
      <c r="N23" s="16"/>
      <c r="O23" s="17"/>
    </row>
    <row r="24" spans="6:15" ht="12.75">
      <c r="F24" s="36"/>
      <c r="G24" s="16"/>
      <c r="J24" s="14"/>
      <c r="K24" s="15"/>
      <c r="L24" s="15"/>
      <c r="M24" s="15"/>
      <c r="N24" s="16"/>
      <c r="O24" s="17"/>
    </row>
    <row r="25" spans="6:15" ht="12.75">
      <c r="F25" s="36"/>
      <c r="G25" s="16"/>
      <c r="J25" s="14"/>
      <c r="K25" s="15"/>
      <c r="L25" s="15"/>
      <c r="M25" s="15"/>
      <c r="N25" s="16"/>
      <c r="O25" s="17"/>
    </row>
    <row r="26" spans="1:15" ht="13.5" thickBot="1">
      <c r="A26" s="37"/>
      <c r="B26" s="37"/>
      <c r="C26" s="37"/>
      <c r="D26" s="37"/>
      <c r="E26" s="37"/>
      <c r="F26" s="37"/>
      <c r="G26" s="37"/>
      <c r="H26" s="37"/>
      <c r="J26" s="14"/>
      <c r="K26" s="15"/>
      <c r="L26" s="15"/>
      <c r="M26" s="15"/>
      <c r="N26" s="16"/>
      <c r="O26" s="17"/>
    </row>
    <row r="27" spans="1:15" ht="16.5" thickBot="1">
      <c r="A27" s="38"/>
      <c r="B27" s="38"/>
      <c r="C27" s="38"/>
      <c r="D27" s="38"/>
      <c r="E27" s="108" t="s">
        <v>15</v>
      </c>
      <c r="F27" s="109"/>
      <c r="G27" s="109"/>
      <c r="H27" s="110"/>
      <c r="J27" s="14"/>
      <c r="K27" s="15"/>
      <c r="L27" s="15"/>
      <c r="M27" s="15"/>
      <c r="N27" s="16"/>
      <c r="O27" s="17"/>
    </row>
    <row r="28" spans="1:15" ht="39" thickBot="1">
      <c r="A28" s="1"/>
      <c r="B28" s="39"/>
      <c r="C28" s="39"/>
      <c r="D28" s="39"/>
      <c r="E28" s="46" t="s">
        <v>2</v>
      </c>
      <c r="F28" s="4" t="s">
        <v>6</v>
      </c>
      <c r="G28" s="5" t="s">
        <v>7</v>
      </c>
      <c r="H28" s="6" t="s">
        <v>8</v>
      </c>
      <c r="J28" s="14"/>
      <c r="K28" s="15"/>
      <c r="L28" s="15"/>
      <c r="M28" s="15"/>
      <c r="N28" s="16"/>
      <c r="O28" s="17"/>
    </row>
    <row r="29" spans="1:15" ht="13.5" thickBot="1">
      <c r="A29" s="40"/>
      <c r="B29" s="8"/>
      <c r="C29" s="9"/>
      <c r="D29" s="9"/>
      <c r="E29" s="99">
        <v>1</v>
      </c>
      <c r="F29" s="100">
        <v>27.82</v>
      </c>
      <c r="G29" s="101"/>
      <c r="H29" s="102" t="s">
        <v>11</v>
      </c>
      <c r="J29" s="14"/>
      <c r="K29" s="41"/>
      <c r="L29" s="41"/>
      <c r="M29" s="15"/>
      <c r="N29" s="16"/>
      <c r="O29" s="17"/>
    </row>
    <row r="30" spans="1:15" ht="13.5" thickBot="1">
      <c r="A30" s="40"/>
      <c r="B30" s="14"/>
      <c r="C30" s="15"/>
      <c r="D30" s="15"/>
      <c r="E30" s="42">
        <v>2</v>
      </c>
      <c r="F30" s="30">
        <v>27.82</v>
      </c>
      <c r="G30" s="31">
        <v>10000</v>
      </c>
      <c r="H30" s="32" t="s">
        <v>10</v>
      </c>
      <c r="J30" s="43"/>
      <c r="K30" s="41"/>
      <c r="L30" s="41"/>
      <c r="M30" s="15"/>
      <c r="N30" s="16"/>
      <c r="O30" s="17"/>
    </row>
    <row r="31" spans="1:15" ht="13.5" thickBot="1">
      <c r="A31" s="40"/>
      <c r="B31" s="14"/>
      <c r="C31" s="15"/>
      <c r="D31" s="15"/>
      <c r="E31" s="103">
        <v>3</v>
      </c>
      <c r="F31" s="56">
        <v>27.82</v>
      </c>
      <c r="G31" s="57"/>
      <c r="H31" s="22" t="s">
        <v>11</v>
      </c>
      <c r="J31" s="38"/>
      <c r="K31" s="38"/>
      <c r="L31" s="38"/>
      <c r="M31" s="38"/>
      <c r="N31" s="38"/>
      <c r="O31" s="38"/>
    </row>
    <row r="32" spans="1:15" ht="13.5" thickBot="1">
      <c r="A32" s="40"/>
      <c r="B32" s="14"/>
      <c r="C32" s="15"/>
      <c r="D32" s="15"/>
      <c r="E32" s="45">
        <v>4</v>
      </c>
      <c r="F32" s="20">
        <v>27.82</v>
      </c>
      <c r="G32" s="21"/>
      <c r="H32" s="22" t="s">
        <v>11</v>
      </c>
      <c r="J32" s="38"/>
      <c r="K32" s="38"/>
      <c r="L32" s="38"/>
      <c r="M32" s="38"/>
      <c r="N32" s="38"/>
      <c r="O32" s="38"/>
    </row>
    <row r="33" spans="1:15" ht="13.5" thickBot="1">
      <c r="A33" s="40"/>
      <c r="B33" s="14"/>
      <c r="C33" s="15"/>
      <c r="D33" s="15"/>
      <c r="E33" s="44">
        <v>5</v>
      </c>
      <c r="F33" s="26">
        <v>27.82</v>
      </c>
      <c r="G33" s="27">
        <v>10000</v>
      </c>
      <c r="H33" s="28" t="s">
        <v>10</v>
      </c>
      <c r="J33" s="38"/>
      <c r="K33" s="38"/>
      <c r="L33" s="38"/>
      <c r="M33" s="38"/>
      <c r="N33" s="38"/>
      <c r="O33" s="38"/>
    </row>
    <row r="34" spans="1:15" ht="13.5" thickBot="1">
      <c r="A34" s="40"/>
      <c r="B34" s="14"/>
      <c r="C34" s="15"/>
      <c r="D34" s="15"/>
      <c r="E34" s="42">
        <v>6</v>
      </c>
      <c r="F34" s="30">
        <v>27.82</v>
      </c>
      <c r="G34" s="31">
        <v>10000</v>
      </c>
      <c r="H34" s="32" t="s">
        <v>10</v>
      </c>
      <c r="J34" s="38"/>
      <c r="K34" s="38"/>
      <c r="L34" s="38"/>
      <c r="M34" s="38"/>
      <c r="N34" s="38"/>
      <c r="O34" s="38"/>
    </row>
    <row r="35" spans="1:15" ht="12.75">
      <c r="A35" s="40"/>
      <c r="B35" s="14"/>
      <c r="C35" s="15"/>
      <c r="D35" s="15"/>
      <c r="E35" s="103">
        <v>7</v>
      </c>
      <c r="F35" s="56">
        <v>27.82</v>
      </c>
      <c r="G35" s="57"/>
      <c r="H35" s="68" t="s">
        <v>17</v>
      </c>
      <c r="J35" s="38"/>
      <c r="K35" s="38"/>
      <c r="L35" s="38"/>
      <c r="M35" s="38"/>
      <c r="N35" s="38"/>
      <c r="O35" s="38"/>
    </row>
    <row r="36" spans="1:15" ht="12.75">
      <c r="A36" s="40"/>
      <c r="B36" s="14"/>
      <c r="C36" s="15"/>
      <c r="D36" s="15"/>
      <c r="E36" s="103">
        <v>8</v>
      </c>
      <c r="F36" s="56">
        <v>27.82</v>
      </c>
      <c r="G36" s="57"/>
      <c r="H36" s="68" t="s">
        <v>17</v>
      </c>
      <c r="J36" s="38"/>
      <c r="K36" s="38"/>
      <c r="L36" s="38"/>
      <c r="M36" s="38"/>
      <c r="N36" s="38"/>
      <c r="O36" s="38"/>
    </row>
    <row r="37" spans="1:15" ht="12.75">
      <c r="A37" s="40"/>
      <c r="B37" s="14"/>
      <c r="C37" s="15"/>
      <c r="D37" s="15"/>
      <c r="E37" s="103">
        <v>9</v>
      </c>
      <c r="F37" s="56">
        <v>27.82</v>
      </c>
      <c r="G37" s="57"/>
      <c r="H37" s="68" t="s">
        <v>17</v>
      </c>
      <c r="J37" s="38"/>
      <c r="K37" s="38"/>
      <c r="L37" s="38"/>
      <c r="M37" s="38"/>
      <c r="N37" s="38"/>
      <c r="O37" s="38"/>
    </row>
    <row r="38" spans="1:15" ht="12.75">
      <c r="A38" s="40"/>
      <c r="B38" s="14"/>
      <c r="C38" s="15"/>
      <c r="D38" s="15"/>
      <c r="E38" s="103">
        <v>10</v>
      </c>
      <c r="F38" s="56">
        <v>27.82</v>
      </c>
      <c r="G38" s="57"/>
      <c r="H38" s="68" t="s">
        <v>17</v>
      </c>
      <c r="J38" s="38"/>
      <c r="K38" s="38"/>
      <c r="L38" s="38"/>
      <c r="M38" s="38"/>
      <c r="N38" s="38"/>
      <c r="O38" s="38"/>
    </row>
    <row r="39" spans="1:15" ht="12.75">
      <c r="A39" s="40"/>
      <c r="B39" s="14"/>
      <c r="C39" s="15"/>
      <c r="D39" s="15"/>
      <c r="E39" s="103">
        <v>11</v>
      </c>
      <c r="F39" s="56">
        <v>27.82</v>
      </c>
      <c r="G39" s="57"/>
      <c r="H39" s="68" t="s">
        <v>17</v>
      </c>
      <c r="J39" s="38"/>
      <c r="K39" s="38"/>
      <c r="L39" s="38"/>
      <c r="M39" s="38"/>
      <c r="N39" s="38"/>
      <c r="O39" s="38"/>
    </row>
    <row r="40" spans="1:15" ht="12.75">
      <c r="A40" s="40"/>
      <c r="B40" s="14"/>
      <c r="C40" s="15"/>
      <c r="D40" s="15"/>
      <c r="E40" s="103">
        <v>12</v>
      </c>
      <c r="F40" s="56">
        <v>27.82</v>
      </c>
      <c r="G40" s="57"/>
      <c r="H40" s="68" t="s">
        <v>17</v>
      </c>
      <c r="J40" s="38"/>
      <c r="K40" s="38"/>
      <c r="L40" s="38"/>
      <c r="M40" s="38"/>
      <c r="N40" s="38"/>
      <c r="O40" s="38"/>
    </row>
    <row r="41" spans="1:15" ht="12.75">
      <c r="A41" s="40"/>
      <c r="B41" s="14"/>
      <c r="C41" s="15"/>
      <c r="D41" s="15"/>
      <c r="E41" s="103">
        <v>13</v>
      </c>
      <c r="F41" s="56">
        <v>27.82</v>
      </c>
      <c r="G41" s="57"/>
      <c r="H41" s="68" t="s">
        <v>17</v>
      </c>
      <c r="J41" s="38"/>
      <c r="K41" s="38"/>
      <c r="L41" s="38"/>
      <c r="M41" s="38"/>
      <c r="N41" s="38"/>
      <c r="O41" s="38"/>
    </row>
    <row r="42" spans="1:8" ht="12.75">
      <c r="A42" s="40"/>
      <c r="B42" s="14"/>
      <c r="C42" s="15"/>
      <c r="D42" s="15"/>
      <c r="E42" s="104">
        <v>14</v>
      </c>
      <c r="F42" s="56">
        <v>27.82</v>
      </c>
      <c r="G42" s="57"/>
      <c r="H42" s="68" t="s">
        <v>17</v>
      </c>
    </row>
    <row r="43" spans="1:8" ht="12.75">
      <c r="A43" s="40"/>
      <c r="B43" s="14"/>
      <c r="C43" s="15"/>
      <c r="D43" s="15"/>
      <c r="E43" s="103">
        <v>15</v>
      </c>
      <c r="F43" s="56">
        <v>27.82</v>
      </c>
      <c r="G43" s="57"/>
      <c r="H43" s="68" t="s">
        <v>17</v>
      </c>
    </row>
    <row r="44" spans="1:8" ht="13.5" thickBot="1">
      <c r="A44" s="40"/>
      <c r="B44" s="14"/>
      <c r="C44" s="15"/>
      <c r="D44" s="15"/>
      <c r="E44" s="105">
        <v>16</v>
      </c>
      <c r="F44" s="106">
        <v>27.82</v>
      </c>
      <c r="G44" s="107"/>
      <c r="H44" s="68" t="s">
        <v>17</v>
      </c>
    </row>
    <row r="45" spans="1:8" ht="12.75">
      <c r="A45" s="40"/>
      <c r="B45" s="14"/>
      <c r="C45" s="15"/>
      <c r="D45" s="15"/>
      <c r="E45" s="15"/>
      <c r="F45" s="15"/>
      <c r="G45" s="16"/>
      <c r="H45" s="17"/>
    </row>
    <row r="46" spans="1:8" ht="13.5" thickBot="1">
      <c r="A46" s="40"/>
      <c r="B46" s="14"/>
      <c r="C46" s="15"/>
      <c r="D46" s="15"/>
      <c r="E46" s="15"/>
      <c r="F46" s="15"/>
      <c r="G46" s="16"/>
      <c r="H46" s="17"/>
    </row>
    <row r="47" spans="1:8" ht="16.5" thickBot="1">
      <c r="A47" s="40"/>
      <c r="B47" s="14"/>
      <c r="C47" s="108" t="s">
        <v>16</v>
      </c>
      <c r="D47" s="109"/>
      <c r="E47" s="109"/>
      <c r="F47" s="109"/>
      <c r="G47" s="109"/>
      <c r="H47" s="110"/>
    </row>
    <row r="48" spans="1:8" ht="39" thickBot="1">
      <c r="A48" s="38"/>
      <c r="B48" s="38"/>
      <c r="C48" s="46" t="s">
        <v>2</v>
      </c>
      <c r="D48" s="4" t="s">
        <v>3</v>
      </c>
      <c r="E48" s="4" t="s">
        <v>4</v>
      </c>
      <c r="F48" s="4" t="s">
        <v>6</v>
      </c>
      <c r="G48" s="5" t="s">
        <v>7</v>
      </c>
      <c r="H48" s="6" t="s">
        <v>8</v>
      </c>
    </row>
    <row r="49" spans="3:8" ht="12.75">
      <c r="C49" s="99">
        <v>1</v>
      </c>
      <c r="D49" s="100">
        <v>100</v>
      </c>
      <c r="E49" s="100">
        <v>0</v>
      </c>
      <c r="F49" s="100">
        <f>SUM(D49:E49)</f>
        <v>100</v>
      </c>
      <c r="G49" s="101"/>
      <c r="H49" s="68" t="s">
        <v>17</v>
      </c>
    </row>
    <row r="50" spans="3:8" ht="12.75">
      <c r="C50" s="103">
        <v>2</v>
      </c>
      <c r="D50" s="56">
        <v>100</v>
      </c>
      <c r="E50" s="56">
        <v>0</v>
      </c>
      <c r="F50" s="56">
        <f aca="true" t="shared" si="2" ref="F50:F72">SUM(D50:E50)</f>
        <v>100</v>
      </c>
      <c r="G50" s="57"/>
      <c r="H50" s="68" t="s">
        <v>17</v>
      </c>
    </row>
    <row r="51" spans="3:8" ht="12.75">
      <c r="C51" s="103">
        <v>3</v>
      </c>
      <c r="D51" s="56">
        <v>100</v>
      </c>
      <c r="E51" s="56">
        <v>0</v>
      </c>
      <c r="F51" s="56">
        <f>SUM(D51:E51)</f>
        <v>100</v>
      </c>
      <c r="G51" s="57"/>
      <c r="H51" s="68" t="s">
        <v>11</v>
      </c>
    </row>
    <row r="52" spans="3:8" ht="12.75">
      <c r="C52" s="103">
        <v>4</v>
      </c>
      <c r="D52" s="56">
        <v>100</v>
      </c>
      <c r="E52" s="56">
        <v>0</v>
      </c>
      <c r="F52" s="56">
        <f>SUM(D52:E52)</f>
        <v>100</v>
      </c>
      <c r="G52" s="57"/>
      <c r="H52" s="68" t="s">
        <v>11</v>
      </c>
    </row>
    <row r="53" spans="3:8" ht="12.75">
      <c r="C53" s="103">
        <v>5</v>
      </c>
      <c r="D53" s="56">
        <v>100</v>
      </c>
      <c r="E53" s="56">
        <v>0</v>
      </c>
      <c r="F53" s="56">
        <f t="shared" si="2"/>
        <v>100</v>
      </c>
      <c r="G53" s="101"/>
      <c r="H53" s="68" t="s">
        <v>11</v>
      </c>
    </row>
    <row r="54" spans="3:8" ht="12.75">
      <c r="C54" s="103">
        <v>6</v>
      </c>
      <c r="D54" s="56">
        <v>100</v>
      </c>
      <c r="E54" s="56">
        <v>0</v>
      </c>
      <c r="F54" s="56">
        <f t="shared" si="2"/>
        <v>100</v>
      </c>
      <c r="G54" s="57"/>
      <c r="H54" s="68" t="s">
        <v>11</v>
      </c>
    </row>
    <row r="55" spans="3:8" ht="12.75">
      <c r="C55" s="103">
        <v>7</v>
      </c>
      <c r="D55" s="56">
        <v>100</v>
      </c>
      <c r="E55" s="56">
        <v>0</v>
      </c>
      <c r="F55" s="56">
        <f>SUM(D55:E55)</f>
        <v>100</v>
      </c>
      <c r="G55" s="57"/>
      <c r="H55" s="68" t="s">
        <v>11</v>
      </c>
    </row>
    <row r="56" spans="3:8" ht="12.75">
      <c r="C56" s="103">
        <v>8</v>
      </c>
      <c r="D56" s="56">
        <v>100</v>
      </c>
      <c r="E56" s="56">
        <v>50</v>
      </c>
      <c r="F56" s="56">
        <f t="shared" si="2"/>
        <v>150</v>
      </c>
      <c r="G56" s="57"/>
      <c r="H56" s="68" t="s">
        <v>11</v>
      </c>
    </row>
    <row r="57" spans="3:8" ht="12.75">
      <c r="C57" s="103">
        <v>9</v>
      </c>
      <c r="D57" s="56">
        <v>100</v>
      </c>
      <c r="E57" s="56">
        <v>50</v>
      </c>
      <c r="F57" s="56">
        <f t="shared" si="2"/>
        <v>150</v>
      </c>
      <c r="G57" s="57"/>
      <c r="H57" s="68" t="s">
        <v>11</v>
      </c>
    </row>
    <row r="58" spans="3:8" ht="12.75">
      <c r="C58" s="103">
        <v>10</v>
      </c>
      <c r="D58" s="56">
        <v>150</v>
      </c>
      <c r="E58" s="56">
        <v>0</v>
      </c>
      <c r="F58" s="56">
        <f t="shared" si="2"/>
        <v>150</v>
      </c>
      <c r="G58" s="57"/>
      <c r="H58" s="68" t="s">
        <v>17</v>
      </c>
    </row>
    <row r="59" spans="3:12" ht="12.75">
      <c r="C59" s="103">
        <v>11</v>
      </c>
      <c r="D59" s="56">
        <v>150</v>
      </c>
      <c r="E59" s="56">
        <v>0</v>
      </c>
      <c r="F59" s="56">
        <f t="shared" si="2"/>
        <v>150</v>
      </c>
      <c r="G59" s="57"/>
      <c r="H59" s="68" t="s">
        <v>17</v>
      </c>
      <c r="J59" s="37"/>
      <c r="K59" s="37"/>
      <c r="L59" s="37"/>
    </row>
    <row r="60" spans="3:12" ht="12.75">
      <c r="C60" s="103">
        <v>12</v>
      </c>
      <c r="D60" s="56">
        <v>150</v>
      </c>
      <c r="E60" s="56">
        <v>0</v>
      </c>
      <c r="F60" s="56">
        <f t="shared" si="2"/>
        <v>150</v>
      </c>
      <c r="G60" s="57"/>
      <c r="H60" s="68" t="s">
        <v>17</v>
      </c>
      <c r="J60" s="37"/>
      <c r="K60" s="17"/>
      <c r="L60" s="37"/>
    </row>
    <row r="61" spans="3:12" ht="12.75">
      <c r="C61" s="103">
        <v>13</v>
      </c>
      <c r="D61" s="56">
        <v>150</v>
      </c>
      <c r="E61" s="56">
        <v>0</v>
      </c>
      <c r="F61" s="56">
        <f t="shared" si="2"/>
        <v>150</v>
      </c>
      <c r="G61" s="57"/>
      <c r="H61" s="68" t="s">
        <v>17</v>
      </c>
      <c r="J61" s="37"/>
      <c r="K61" s="37"/>
      <c r="L61" s="37"/>
    </row>
    <row r="62" spans="3:12" ht="12.75">
      <c r="C62" s="103">
        <v>14</v>
      </c>
      <c r="D62" s="56">
        <v>150</v>
      </c>
      <c r="E62" s="56">
        <v>0</v>
      </c>
      <c r="F62" s="56">
        <f t="shared" si="2"/>
        <v>150</v>
      </c>
      <c r="G62" s="57"/>
      <c r="H62" s="68" t="s">
        <v>17</v>
      </c>
      <c r="J62" s="37"/>
      <c r="K62" s="37"/>
      <c r="L62" s="37"/>
    </row>
    <row r="63" spans="3:12" ht="12.75">
      <c r="C63" s="103">
        <v>15</v>
      </c>
      <c r="D63" s="56">
        <v>150</v>
      </c>
      <c r="E63" s="56">
        <v>0</v>
      </c>
      <c r="F63" s="56">
        <f t="shared" si="2"/>
        <v>150</v>
      </c>
      <c r="G63" s="57"/>
      <c r="H63" s="68" t="s">
        <v>11</v>
      </c>
      <c r="J63" s="37"/>
      <c r="K63" s="37"/>
      <c r="L63" s="37"/>
    </row>
    <row r="64" spans="3:12" ht="12.75">
      <c r="C64" s="103">
        <v>16</v>
      </c>
      <c r="D64" s="56">
        <v>150</v>
      </c>
      <c r="E64" s="56">
        <v>0</v>
      </c>
      <c r="F64" s="56">
        <f t="shared" si="2"/>
        <v>150</v>
      </c>
      <c r="G64" s="57"/>
      <c r="H64" s="68" t="s">
        <v>11</v>
      </c>
      <c r="J64" s="37"/>
      <c r="K64" s="37"/>
      <c r="L64" s="37"/>
    </row>
    <row r="65" spans="3:8" ht="12.75">
      <c r="C65" s="103">
        <v>17</v>
      </c>
      <c r="D65" s="56">
        <v>150</v>
      </c>
      <c r="E65" s="56">
        <v>0</v>
      </c>
      <c r="F65" s="56">
        <f t="shared" si="2"/>
        <v>150</v>
      </c>
      <c r="G65" s="57"/>
      <c r="H65" s="68" t="s">
        <v>11</v>
      </c>
    </row>
    <row r="66" spans="3:8" ht="12.75">
      <c r="C66" s="103">
        <v>18</v>
      </c>
      <c r="D66" s="56">
        <v>150</v>
      </c>
      <c r="E66" s="56">
        <v>0</v>
      </c>
      <c r="F66" s="56">
        <f t="shared" si="2"/>
        <v>150</v>
      </c>
      <c r="G66" s="57"/>
      <c r="H66" s="68" t="s">
        <v>11</v>
      </c>
    </row>
    <row r="67" spans="3:8" ht="12.75">
      <c r="C67" s="103">
        <v>19</v>
      </c>
      <c r="D67" s="56">
        <v>150</v>
      </c>
      <c r="E67" s="56">
        <v>0</v>
      </c>
      <c r="F67" s="56">
        <f t="shared" si="2"/>
        <v>150</v>
      </c>
      <c r="G67" s="57"/>
      <c r="H67" s="68" t="s">
        <v>11</v>
      </c>
    </row>
    <row r="68" spans="3:8" ht="13.5" thickBot="1">
      <c r="C68" s="91">
        <v>20</v>
      </c>
      <c r="D68" s="92">
        <v>150</v>
      </c>
      <c r="E68" s="92">
        <v>0</v>
      </c>
      <c r="F68" s="92">
        <f t="shared" si="2"/>
        <v>150</v>
      </c>
      <c r="G68" s="93">
        <f>F68*760</f>
        <v>114000</v>
      </c>
      <c r="H68" s="95" t="s">
        <v>10</v>
      </c>
    </row>
    <row r="69" spans="3:8" ht="12.75">
      <c r="C69" s="103">
        <v>21</v>
      </c>
      <c r="D69" s="56">
        <v>150</v>
      </c>
      <c r="E69" s="56">
        <v>50</v>
      </c>
      <c r="F69" s="56">
        <f t="shared" si="2"/>
        <v>200</v>
      </c>
      <c r="G69" s="57"/>
      <c r="H69" s="68" t="s">
        <v>11</v>
      </c>
    </row>
    <row r="70" spans="3:8" ht="12.75">
      <c r="C70" s="103">
        <v>22</v>
      </c>
      <c r="D70" s="56">
        <v>150</v>
      </c>
      <c r="E70" s="56">
        <v>75</v>
      </c>
      <c r="F70" s="56">
        <f t="shared" si="2"/>
        <v>225</v>
      </c>
      <c r="G70" s="57"/>
      <c r="H70" s="68" t="s">
        <v>17</v>
      </c>
    </row>
    <row r="71" spans="3:8" ht="12.75">
      <c r="C71" s="44">
        <v>23</v>
      </c>
      <c r="D71" s="50">
        <v>100</v>
      </c>
      <c r="E71" s="50">
        <v>50</v>
      </c>
      <c r="F71" s="26">
        <f t="shared" si="2"/>
        <v>150</v>
      </c>
      <c r="G71" s="27">
        <f>D71*750+E71*400</f>
        <v>95000</v>
      </c>
      <c r="H71" s="49" t="s">
        <v>10</v>
      </c>
    </row>
    <row r="72" spans="3:8" ht="13.5" thickBot="1">
      <c r="C72" s="96">
        <v>24</v>
      </c>
      <c r="D72" s="97">
        <v>100</v>
      </c>
      <c r="E72" s="97">
        <v>50</v>
      </c>
      <c r="F72" s="98">
        <f t="shared" si="2"/>
        <v>150</v>
      </c>
      <c r="G72" s="94">
        <f>D72*750+E72*400</f>
        <v>95000</v>
      </c>
      <c r="H72" s="95" t="s">
        <v>10</v>
      </c>
    </row>
    <row r="73" ht="12.75">
      <c r="G73" s="51"/>
    </row>
    <row r="76" ht="12.75">
      <c r="G76" s="7"/>
    </row>
  </sheetData>
  <sheetProtection/>
  <mergeCells count="4">
    <mergeCell ref="A2:H2"/>
    <mergeCell ref="E27:H27"/>
    <mergeCell ref="C47:H47"/>
    <mergeCell ref="D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User</cp:lastModifiedBy>
  <cp:lastPrinted>2012-08-19T08:38:11Z</cp:lastPrinted>
  <dcterms:created xsi:type="dcterms:W3CDTF">2007-11-26T07:14:48Z</dcterms:created>
  <dcterms:modified xsi:type="dcterms:W3CDTF">2013-01-06T11:13:26Z</dcterms:modified>
  <cp:category/>
  <cp:version/>
  <cp:contentType/>
  <cp:contentStatus/>
</cp:coreProperties>
</file>